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spar/Desktop/"/>
    </mc:Choice>
  </mc:AlternateContent>
  <xr:revisionPtr revIDLastSave="0" documentId="13_ncr:1_{587F77A4-A773-4C46-A09C-3A0A3697FD19}" xr6:coauthVersionLast="45" xr6:coauthVersionMax="45" xr10:uidLastSave="{00000000-0000-0000-0000-000000000000}"/>
  <bookViews>
    <workbookView xWindow="0" yWindow="460" windowWidth="40960" windowHeight="23580" xr2:uid="{C4A35925-D4CE-46C6-BA7A-0C364909C853}"/>
  </bookViews>
  <sheets>
    <sheet name="UG" sheetId="2" r:id="rId1"/>
  </sheets>
  <definedNames>
    <definedName name="_xlnm._FilterDatabase" localSheetId="0" hidden="1">UG!$A$1:$H$156</definedName>
    <definedName name="_xlnm.Print_Area" localSheetId="0">UG!$A$1:$H$156</definedName>
    <definedName name="_xlnm.Print_Titles" localSheetId="0">UG!$1:$1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4" i="2" l="1"/>
  <c r="H153" i="2"/>
  <c r="H152" i="2"/>
  <c r="H151" i="2" l="1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 l="1"/>
  <c r="H47" i="2"/>
  <c r="H42" i="2"/>
  <c r="H36" i="2"/>
  <c r="H35" i="2"/>
  <c r="H34" i="2"/>
  <c r="H26" i="2"/>
  <c r="H46" i="2" l="1"/>
  <c r="H45" i="2"/>
  <c r="H44" i="2"/>
  <c r="H43" i="2"/>
  <c r="H41" i="2"/>
  <c r="H40" i="2"/>
  <c r="H39" i="2"/>
  <c r="H38" i="2"/>
  <c r="H37" i="2"/>
  <c r="H33" i="2"/>
  <c r="H32" i="2"/>
  <c r="H31" i="2"/>
  <c r="H30" i="2"/>
  <c r="H29" i="2"/>
  <c r="H28" i="2"/>
  <c r="H27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<sst xmlns="http://schemas.openxmlformats.org/spreadsheetml/2006/main" count="317" uniqueCount="85">
  <si>
    <t>From (m)</t>
  </si>
  <si>
    <t>To (m)</t>
  </si>
  <si>
    <t>True Width (m)</t>
  </si>
  <si>
    <t>Au (g/t)</t>
  </si>
  <si>
    <t>Area</t>
  </si>
  <si>
    <t>And</t>
  </si>
  <si>
    <t>Including</t>
  </si>
  <si>
    <t>Criteria:</t>
  </si>
  <si>
    <t>Core Length (m)</t>
  </si>
  <si>
    <t>GXM</t>
  </si>
  <si>
    <t>Hole ID</t>
  </si>
  <si>
    <t>UG Del</t>
  </si>
  <si>
    <t>300-L828-04</t>
  </si>
  <si>
    <t>335-EX877-05</t>
  </si>
  <si>
    <t>UG Explo</t>
  </si>
  <si>
    <t>335-EX877-07</t>
  </si>
  <si>
    <t>335-EX877-13</t>
  </si>
  <si>
    <t>335-EX877-17</t>
  </si>
  <si>
    <t>Cut off grade 3g/t Au, Minimum length 2m, Maximum consecutive internal waste 3m,</t>
  </si>
  <si>
    <t>If grade x length &gt; 6 the composite will be added</t>
  </si>
  <si>
    <t>300-F888-05</t>
  </si>
  <si>
    <t>UG Def</t>
  </si>
  <si>
    <t>300-F888-06</t>
  </si>
  <si>
    <t>300-F888-13</t>
  </si>
  <si>
    <t>300-F888-14</t>
  </si>
  <si>
    <t>300-F888-16</t>
  </si>
  <si>
    <t>300-F888-18</t>
  </si>
  <si>
    <t>300-F888-22</t>
  </si>
  <si>
    <t>300-F888-23</t>
  </si>
  <si>
    <t>300-F888-26</t>
  </si>
  <si>
    <t>300-F888-30</t>
  </si>
  <si>
    <t>300-F888-27</t>
  </si>
  <si>
    <t>300-F888-28</t>
  </si>
  <si>
    <t>300-F888-32</t>
  </si>
  <si>
    <t>300-L828-03</t>
  </si>
  <si>
    <t>300-L828-08</t>
  </si>
  <si>
    <t>335-EX877-10</t>
  </si>
  <si>
    <t>335-EX877-11</t>
  </si>
  <si>
    <t>810-EX206-20</t>
  </si>
  <si>
    <t>255-B086-02</t>
  </si>
  <si>
    <t>280-F790-04</t>
  </si>
  <si>
    <t>280-F790-05</t>
  </si>
  <si>
    <t>280-F790-06</t>
  </si>
  <si>
    <t>280-F790-08</t>
  </si>
  <si>
    <t>280-F790-09</t>
  </si>
  <si>
    <t>300-B832-08</t>
  </si>
  <si>
    <t>300-B832-09</t>
  </si>
  <si>
    <t>300-B838-15</t>
  </si>
  <si>
    <t>300-B890-04</t>
  </si>
  <si>
    <t>300-F888-40</t>
  </si>
  <si>
    <t>300-L828-29</t>
  </si>
  <si>
    <t>300-L828-30</t>
  </si>
  <si>
    <t>300-L828-31</t>
  </si>
  <si>
    <t>300-L828-32</t>
  </si>
  <si>
    <t>300-L828-33</t>
  </si>
  <si>
    <t>300-L828-36</t>
  </si>
  <si>
    <t>300-L828-37</t>
  </si>
  <si>
    <t>335-EX877-22</t>
  </si>
  <si>
    <t>335-EX877-26</t>
  </si>
  <si>
    <t>335-L873-37</t>
  </si>
  <si>
    <t>335-L877-27</t>
  </si>
  <si>
    <t>335-L877-28</t>
  </si>
  <si>
    <t>335-L877-29</t>
  </si>
  <si>
    <t>335-L879-43</t>
  </si>
  <si>
    <t>340-FR399-02</t>
  </si>
  <si>
    <t>340-FR399-03</t>
  </si>
  <si>
    <t>340-FR399-04B</t>
  </si>
  <si>
    <t>340-FR399-05</t>
  </si>
  <si>
    <t>340-FR399-06</t>
  </si>
  <si>
    <t>440-B121-03</t>
  </si>
  <si>
    <t>460-B112-03</t>
  </si>
  <si>
    <t>460-B129-06</t>
  </si>
  <si>
    <t>460-B129-07</t>
  </si>
  <si>
    <t>460-B193-03</t>
  </si>
  <si>
    <t>460-B223-08</t>
  </si>
  <si>
    <t>570-EN325-03</t>
  </si>
  <si>
    <t>570-EN325-04</t>
  </si>
  <si>
    <t>660-F953-07</t>
  </si>
  <si>
    <t>810-EX206-05</t>
  </si>
  <si>
    <t>810-EX206-12</t>
  </si>
  <si>
    <t>810-EX206-16</t>
  </si>
  <si>
    <t>810-EX206-18</t>
  </si>
  <si>
    <t>300-EN126-01</t>
  </si>
  <si>
    <t>UG Eng</t>
  </si>
  <si>
    <t>810-F271-04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</si>
</sst>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8EA9DB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/>
    <xf numFmtId="0" fontId="0" fillId="5" borderId="0" xfId="0" applyFill="1"/>
    <xf numFmtId="164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 vertical="center"/>
    </xf>
    <xf numFmtId="2" fontId="0" fillId="5" borderId="0" xfId="0" applyNumberFormat="1" applyFill="1"/>
    <xf numFmtId="2" fontId="1" fillId="2" borderId="0" xfId="0" applyNumberFormat="1" applyFont="1" applyFill="1" applyBorder="1" applyAlignment="1">
      <alignment horizontal="right" vertical="center"/>
    </xf>
    <xf numFmtId="2" fontId="0" fillId="4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AEAEA"/>
      <color rgb="FFFAFAFA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H156"/>
  <sheetViews>
    <sheetView showGridLines="0" tabSelected="1" workbookViewId="0">
      <pane ySplit="1" topLeftCell="A2" activePane="bottomLeft" state="frozen"/>
      <selection pane="bottomLeft" activeCell="B2" sqref="B2"/>
    </sheetView>
  </sheetViews>
  <sheetFormatPr baseColWidth="10" defaultColWidth="8.83203125" defaultRowHeight="15"/>
  <cols>
    <col min="1" max="1" width="12.33203125" bestFit="1" customWidth="1"/>
    <col min="2" max="2" width="8.83203125" style="24"/>
    <col min="3" max="3" width="7.5" style="24" customWidth="1"/>
    <col min="4" max="4" width="14.83203125" style="6" bestFit="1" customWidth="1"/>
    <col min="5" max="5" width="14.33203125" style="6" bestFit="1" customWidth="1"/>
    <col min="6" max="6" width="7.6640625" style="6" bestFit="1" customWidth="1"/>
    <col min="7" max="7" width="14.5" style="1" customWidth="1"/>
    <col min="8" max="8" width="8.1640625" bestFit="1" customWidth="1"/>
  </cols>
  <sheetData>
    <row r="1" spans="1:8" s="4" customFormat="1">
      <c r="A1" s="2" t="s">
        <v>10</v>
      </c>
      <c r="B1" s="20" t="s">
        <v>0</v>
      </c>
      <c r="C1" s="20" t="s">
        <v>1</v>
      </c>
      <c r="D1" s="5" t="s">
        <v>8</v>
      </c>
      <c r="E1" s="5" t="s">
        <v>2</v>
      </c>
      <c r="F1" s="5" t="s">
        <v>3</v>
      </c>
      <c r="G1" s="3" t="s">
        <v>4</v>
      </c>
      <c r="H1" s="3" t="s">
        <v>9</v>
      </c>
    </row>
    <row r="2" spans="1:8">
      <c r="A2" s="12" t="s">
        <v>20</v>
      </c>
      <c r="B2" s="21">
        <v>98.17</v>
      </c>
      <c r="C2" s="21">
        <v>101</v>
      </c>
      <c r="D2" s="13">
        <v>2.8299999999999983</v>
      </c>
      <c r="E2" s="13">
        <v>2.3594038202131409</v>
      </c>
      <c r="F2" s="13">
        <v>3.1020848056537145</v>
      </c>
      <c r="G2" s="14" t="s">
        <v>21</v>
      </c>
      <c r="H2" s="15">
        <f t="shared" ref="H2:H37" si="0">IF(OR(RIGHT(A2,3)="ing",F2=""),"",D2*F2)</f>
        <v>8.7789000000000073</v>
      </c>
    </row>
    <row r="3" spans="1:8">
      <c r="A3" s="16" t="s">
        <v>22</v>
      </c>
      <c r="B3" s="22">
        <v>54</v>
      </c>
      <c r="C3" s="22">
        <v>56</v>
      </c>
      <c r="D3" s="17">
        <v>2</v>
      </c>
      <c r="E3" s="17">
        <v>1.8030852165335065</v>
      </c>
      <c r="F3" s="17">
        <v>78</v>
      </c>
      <c r="G3" s="18" t="s">
        <v>21</v>
      </c>
      <c r="H3" s="19">
        <f t="shared" si="0"/>
        <v>156</v>
      </c>
    </row>
    <row r="4" spans="1:8">
      <c r="A4" s="12" t="s">
        <v>23</v>
      </c>
      <c r="B4" s="21">
        <v>22</v>
      </c>
      <c r="C4" s="21">
        <v>24</v>
      </c>
      <c r="D4" s="13">
        <v>2</v>
      </c>
      <c r="E4" s="13">
        <v>1.6048836163258979</v>
      </c>
      <c r="F4" s="13">
        <v>11.451000000000015</v>
      </c>
      <c r="G4" s="14" t="s">
        <v>21</v>
      </c>
      <c r="H4" s="15">
        <f t="shared" si="0"/>
        <v>22.902000000000029</v>
      </c>
    </row>
    <row r="5" spans="1:8">
      <c r="A5" s="16" t="s">
        <v>6</v>
      </c>
      <c r="B5" s="22">
        <v>22</v>
      </c>
      <c r="C5" s="22">
        <v>23.1</v>
      </c>
      <c r="D5" s="17">
        <v>1.1000000000000014</v>
      </c>
      <c r="E5" s="17">
        <v>0.882685988979245</v>
      </c>
      <c r="F5" s="17">
        <v>20.73</v>
      </c>
      <c r="G5" s="18" t="s">
        <v>21</v>
      </c>
      <c r="H5" s="19" t="str">
        <f t="shared" si="0"/>
        <v/>
      </c>
    </row>
    <row r="6" spans="1:8">
      <c r="A6" s="12" t="s">
        <v>24</v>
      </c>
      <c r="B6" s="21">
        <v>96</v>
      </c>
      <c r="C6" s="21">
        <v>99</v>
      </c>
      <c r="D6" s="13">
        <v>3</v>
      </c>
      <c r="E6" s="13">
        <v>2.5383380226199099</v>
      </c>
      <c r="F6" s="13">
        <v>20.162399999999991</v>
      </c>
      <c r="G6" s="14" t="s">
        <v>21</v>
      </c>
      <c r="H6" s="15">
        <f t="shared" si="0"/>
        <v>60.487199999999973</v>
      </c>
    </row>
    <row r="7" spans="1:8">
      <c r="A7" s="16" t="s">
        <v>6</v>
      </c>
      <c r="B7" s="22">
        <v>96</v>
      </c>
      <c r="C7" s="22">
        <v>97</v>
      </c>
      <c r="D7" s="17">
        <v>1</v>
      </c>
      <c r="E7" s="17">
        <v>0.84611267420663672</v>
      </c>
      <c r="F7" s="17">
        <v>52.83</v>
      </c>
      <c r="G7" s="18" t="s">
        <v>21</v>
      </c>
      <c r="H7" s="19" t="str">
        <f t="shared" si="0"/>
        <v/>
      </c>
    </row>
    <row r="8" spans="1:8">
      <c r="A8" s="12" t="s">
        <v>25</v>
      </c>
      <c r="B8" s="21">
        <v>138.6</v>
      </c>
      <c r="C8" s="21">
        <v>140.6</v>
      </c>
      <c r="D8" s="13">
        <v>2</v>
      </c>
      <c r="E8" s="13">
        <v>1.5789787704518488</v>
      </c>
      <c r="F8" s="13">
        <v>4.2260000000000222</v>
      </c>
      <c r="G8" s="14" t="s">
        <v>21</v>
      </c>
      <c r="H8" s="15">
        <f t="shared" si="0"/>
        <v>8.4520000000000444</v>
      </c>
    </row>
    <row r="9" spans="1:8">
      <c r="A9" s="16" t="s">
        <v>6</v>
      </c>
      <c r="B9" s="22">
        <v>138.6</v>
      </c>
      <c r="C9" s="22">
        <v>140</v>
      </c>
      <c r="D9" s="17">
        <v>1.4000000000000057</v>
      </c>
      <c r="E9" s="17">
        <v>1.1052851393162986</v>
      </c>
      <c r="F9" s="17">
        <v>5.7885714285714389</v>
      </c>
      <c r="G9" s="18" t="s">
        <v>21</v>
      </c>
      <c r="H9" s="19" t="str">
        <f t="shared" si="0"/>
        <v/>
      </c>
    </row>
    <row r="10" spans="1:8">
      <c r="A10" s="12" t="s">
        <v>26</v>
      </c>
      <c r="B10" s="21">
        <v>110</v>
      </c>
      <c r="C10" s="21">
        <v>112.1</v>
      </c>
      <c r="D10" s="13">
        <v>2.0999999999999943</v>
      </c>
      <c r="E10" s="13">
        <v>1.8102590358223558</v>
      </c>
      <c r="F10" s="13">
        <v>6.1576190476190504</v>
      </c>
      <c r="G10" s="14" t="s">
        <v>21</v>
      </c>
      <c r="H10" s="15">
        <f t="shared" si="0"/>
        <v>12.930999999999971</v>
      </c>
    </row>
    <row r="11" spans="1:8">
      <c r="A11" s="16" t="s">
        <v>27</v>
      </c>
      <c r="B11" s="22">
        <v>139.94999999999999</v>
      </c>
      <c r="C11" s="22">
        <v>142</v>
      </c>
      <c r="D11" s="17">
        <v>2.0500000000000114</v>
      </c>
      <c r="E11" s="17">
        <v>1.8994394512268051</v>
      </c>
      <c r="F11" s="17">
        <v>3.6212195121951223</v>
      </c>
      <c r="G11" s="18" t="s">
        <v>21</v>
      </c>
      <c r="H11" s="19">
        <f t="shared" si="0"/>
        <v>7.4235000000000415</v>
      </c>
    </row>
    <row r="12" spans="1:8">
      <c r="A12" s="12" t="s">
        <v>28</v>
      </c>
      <c r="B12" s="21">
        <v>95</v>
      </c>
      <c r="C12" s="21">
        <v>97</v>
      </c>
      <c r="D12" s="13">
        <v>2</v>
      </c>
      <c r="E12" s="13">
        <v>1.8346805160014983</v>
      </c>
      <c r="F12" s="13">
        <v>8.125</v>
      </c>
      <c r="G12" s="14" t="s">
        <v>21</v>
      </c>
      <c r="H12" s="15">
        <f t="shared" si="0"/>
        <v>16.25</v>
      </c>
    </row>
    <row r="13" spans="1:8">
      <c r="A13" s="16" t="s">
        <v>6</v>
      </c>
      <c r="B13" s="22">
        <v>96</v>
      </c>
      <c r="C13" s="22">
        <v>97</v>
      </c>
      <c r="D13" s="17">
        <v>1</v>
      </c>
      <c r="E13" s="17">
        <v>0.91734025800074914</v>
      </c>
      <c r="F13" s="17">
        <v>16.13</v>
      </c>
      <c r="G13" s="18" t="s">
        <v>21</v>
      </c>
      <c r="H13" s="19" t="str">
        <f t="shared" si="0"/>
        <v/>
      </c>
    </row>
    <row r="14" spans="1:8">
      <c r="A14" s="12" t="s">
        <v>29</v>
      </c>
      <c r="B14" s="21">
        <v>116.5</v>
      </c>
      <c r="C14" s="21">
        <v>118.5</v>
      </c>
      <c r="D14" s="13">
        <v>2</v>
      </c>
      <c r="E14" s="13">
        <v>1.9195543983015653</v>
      </c>
      <c r="F14" s="13">
        <v>3.8860000000000054</v>
      </c>
      <c r="G14" s="14" t="s">
        <v>21</v>
      </c>
      <c r="H14" s="15">
        <f t="shared" si="0"/>
        <v>7.7720000000000109</v>
      </c>
    </row>
    <row r="15" spans="1:8">
      <c r="A15" s="16" t="s">
        <v>6</v>
      </c>
      <c r="B15" s="22">
        <v>116.5</v>
      </c>
      <c r="C15" s="22">
        <v>118</v>
      </c>
      <c r="D15" s="17">
        <v>1.5</v>
      </c>
      <c r="E15" s="17">
        <v>1.4396657987261738</v>
      </c>
      <c r="F15" s="17">
        <v>5.0680000000000076</v>
      </c>
      <c r="G15" s="18" t="s">
        <v>21</v>
      </c>
      <c r="H15" s="19" t="str">
        <f t="shared" si="0"/>
        <v/>
      </c>
    </row>
    <row r="16" spans="1:8">
      <c r="A16" s="12" t="s">
        <v>30</v>
      </c>
      <c r="B16" s="21">
        <v>111.1</v>
      </c>
      <c r="C16" s="21">
        <v>116</v>
      </c>
      <c r="D16" s="13">
        <v>4.9000000000000057</v>
      </c>
      <c r="E16" s="13">
        <v>4.6170442882774623</v>
      </c>
      <c r="F16" s="13">
        <v>13.931224489795973</v>
      </c>
      <c r="G16" s="14" t="s">
        <v>21</v>
      </c>
      <c r="H16" s="15">
        <f t="shared" si="0"/>
        <v>68.263000000000346</v>
      </c>
    </row>
    <row r="17" spans="1:8">
      <c r="A17" s="16" t="s">
        <v>6</v>
      </c>
      <c r="B17" s="22">
        <v>111.1</v>
      </c>
      <c r="C17" s="22">
        <v>112</v>
      </c>
      <c r="D17" s="17">
        <v>0.90000000000000568</v>
      </c>
      <c r="E17" s="17">
        <v>0.8480285427448444</v>
      </c>
      <c r="F17" s="17">
        <v>59.47</v>
      </c>
      <c r="G17" s="18" t="s">
        <v>21</v>
      </c>
      <c r="H17" s="19" t="str">
        <f t="shared" si="0"/>
        <v/>
      </c>
    </row>
    <row r="18" spans="1:8">
      <c r="A18" s="12" t="s">
        <v>6</v>
      </c>
      <c r="B18" s="21">
        <v>115</v>
      </c>
      <c r="C18" s="21">
        <v>116</v>
      </c>
      <c r="D18" s="13">
        <v>1</v>
      </c>
      <c r="E18" s="13">
        <v>0.94116422228567376</v>
      </c>
      <c r="F18" s="13">
        <v>12.97</v>
      </c>
      <c r="G18" s="14" t="s">
        <v>21</v>
      </c>
      <c r="H18" s="15" t="str">
        <f t="shared" si="0"/>
        <v/>
      </c>
    </row>
    <row r="19" spans="1:8">
      <c r="A19" s="16" t="s">
        <v>39</v>
      </c>
      <c r="B19" s="22">
        <v>9</v>
      </c>
      <c r="C19" s="22">
        <v>11</v>
      </c>
      <c r="D19" s="17">
        <v>2</v>
      </c>
      <c r="E19" s="17">
        <v>0.73755868742999642</v>
      </c>
      <c r="F19" s="17">
        <v>3.6599999999999997</v>
      </c>
      <c r="G19" s="18" t="s">
        <v>21</v>
      </c>
      <c r="H19" s="19">
        <f t="shared" si="0"/>
        <v>7.3199999999999994</v>
      </c>
    </row>
    <row r="20" spans="1:8">
      <c r="A20" s="12" t="s">
        <v>40</v>
      </c>
      <c r="B20" s="21">
        <v>83</v>
      </c>
      <c r="C20" s="21">
        <v>85</v>
      </c>
      <c r="D20" s="13">
        <v>2</v>
      </c>
      <c r="E20" s="13">
        <v>1.4476628432673337</v>
      </c>
      <c r="F20" s="13">
        <v>9.9049999999999994</v>
      </c>
      <c r="G20" s="14" t="s">
        <v>21</v>
      </c>
      <c r="H20" s="15">
        <f t="shared" si="0"/>
        <v>19.809999999999999</v>
      </c>
    </row>
    <row r="21" spans="1:8">
      <c r="A21" s="16" t="s">
        <v>6</v>
      </c>
      <c r="B21" s="22">
        <v>84</v>
      </c>
      <c r="C21" s="22">
        <v>85</v>
      </c>
      <c r="D21" s="17">
        <v>1</v>
      </c>
      <c r="E21" s="17">
        <v>0.72383142163366687</v>
      </c>
      <c r="F21" s="17">
        <v>15.87</v>
      </c>
      <c r="G21" s="18" t="s">
        <v>21</v>
      </c>
      <c r="H21" s="19" t="str">
        <f t="shared" si="0"/>
        <v/>
      </c>
    </row>
    <row r="22" spans="1:8">
      <c r="A22" s="12" t="s">
        <v>5</v>
      </c>
      <c r="B22" s="21">
        <v>97</v>
      </c>
      <c r="C22" s="21">
        <v>100</v>
      </c>
      <c r="D22" s="13">
        <v>3</v>
      </c>
      <c r="E22" s="13">
        <v>2.157669533693924</v>
      </c>
      <c r="F22" s="13">
        <v>9.7133333333333329</v>
      </c>
      <c r="G22" s="14" t="s">
        <v>21</v>
      </c>
      <c r="H22" s="15">
        <f t="shared" si="0"/>
        <v>29.14</v>
      </c>
    </row>
    <row r="23" spans="1:8">
      <c r="A23" s="16" t="s">
        <v>6</v>
      </c>
      <c r="B23" s="22">
        <v>98</v>
      </c>
      <c r="C23" s="22">
        <v>99</v>
      </c>
      <c r="D23" s="17">
        <v>1</v>
      </c>
      <c r="E23" s="17">
        <v>0.71922317789797463</v>
      </c>
      <c r="F23" s="17">
        <v>18.670000000000002</v>
      </c>
      <c r="G23" s="18" t="s">
        <v>21</v>
      </c>
      <c r="H23" s="19" t="str">
        <f t="shared" si="0"/>
        <v/>
      </c>
    </row>
    <row r="24" spans="1:8">
      <c r="A24" s="12" t="s">
        <v>41</v>
      </c>
      <c r="B24" s="21">
        <v>58</v>
      </c>
      <c r="C24" s="21">
        <v>60</v>
      </c>
      <c r="D24" s="13">
        <v>2</v>
      </c>
      <c r="E24" s="13">
        <v>1.3539788502144263</v>
      </c>
      <c r="F24" s="13">
        <v>11.716500000000003</v>
      </c>
      <c r="G24" s="14" t="s">
        <v>21</v>
      </c>
      <c r="H24" s="15">
        <f t="shared" si="0"/>
        <v>23.433000000000007</v>
      </c>
    </row>
    <row r="25" spans="1:8">
      <c r="A25" s="16" t="s">
        <v>6</v>
      </c>
      <c r="B25" s="22">
        <v>58</v>
      </c>
      <c r="C25" s="22">
        <v>59</v>
      </c>
      <c r="D25" s="17">
        <v>1</v>
      </c>
      <c r="E25" s="17">
        <v>0.67698942510721316</v>
      </c>
      <c r="F25" s="17">
        <v>17.100000000000001</v>
      </c>
      <c r="G25" s="18" t="s">
        <v>21</v>
      </c>
      <c r="H25" s="19" t="str">
        <f t="shared" si="0"/>
        <v/>
      </c>
    </row>
    <row r="26" spans="1:8">
      <c r="A26" s="12" t="s">
        <v>42</v>
      </c>
      <c r="B26" s="21">
        <v>58.15</v>
      </c>
      <c r="C26" s="21">
        <v>60.15</v>
      </c>
      <c r="D26" s="13">
        <v>2</v>
      </c>
      <c r="E26" s="13">
        <v>1.2503684636078196</v>
      </c>
      <c r="F26" s="13">
        <v>5.2667500000000009</v>
      </c>
      <c r="G26" s="14" t="s">
        <v>21</v>
      </c>
      <c r="H26" s="15">
        <f t="shared" ref="H26" si="1">IF(OR(RIGHT(A26,3)="ing",F26=""),"",D26*F26)</f>
        <v>10.533500000000002</v>
      </c>
    </row>
    <row r="27" spans="1:8">
      <c r="A27" s="16" t="s">
        <v>5</v>
      </c>
      <c r="B27" s="22">
        <v>148</v>
      </c>
      <c r="C27" s="22">
        <v>150</v>
      </c>
      <c r="D27" s="17">
        <v>2</v>
      </c>
      <c r="E27" s="17">
        <v>1.1735527140785913</v>
      </c>
      <c r="F27" s="17">
        <v>11.197599999999946</v>
      </c>
      <c r="G27" s="18" t="s">
        <v>21</v>
      </c>
      <c r="H27" s="19">
        <f t="shared" si="0"/>
        <v>22.395199999999893</v>
      </c>
    </row>
    <row r="28" spans="1:8">
      <c r="A28" s="12" t="s">
        <v>6</v>
      </c>
      <c r="B28" s="21">
        <v>149.56</v>
      </c>
      <c r="C28" s="21">
        <v>150</v>
      </c>
      <c r="D28" s="13">
        <v>0.43999999999999773</v>
      </c>
      <c r="E28" s="13">
        <v>0.25818159709728877</v>
      </c>
      <c r="F28" s="13">
        <v>48.27</v>
      </c>
      <c r="G28" s="14" t="s">
        <v>21</v>
      </c>
      <c r="H28" s="15" t="str">
        <f t="shared" si="0"/>
        <v/>
      </c>
    </row>
    <row r="29" spans="1:8">
      <c r="A29" s="16" t="s">
        <v>5</v>
      </c>
      <c r="B29" s="22">
        <v>155.19999999999999</v>
      </c>
      <c r="C29" s="22">
        <v>157.19999999999999</v>
      </c>
      <c r="D29" s="17">
        <v>2</v>
      </c>
      <c r="E29" s="17">
        <v>1.1701937616965077</v>
      </c>
      <c r="F29" s="17">
        <v>4.3157499999999995</v>
      </c>
      <c r="G29" s="18" t="s">
        <v>21</v>
      </c>
      <c r="H29" s="19">
        <f t="shared" si="0"/>
        <v>8.6314999999999991</v>
      </c>
    </row>
    <row r="30" spans="1:8">
      <c r="A30" s="12" t="s">
        <v>6</v>
      </c>
      <c r="B30" s="21">
        <v>155.85</v>
      </c>
      <c r="C30" s="21">
        <v>156.6</v>
      </c>
      <c r="D30" s="13">
        <v>0.75</v>
      </c>
      <c r="E30" s="13">
        <v>0.43882266063619035</v>
      </c>
      <c r="F30" s="13">
        <v>10.87</v>
      </c>
      <c r="G30" s="14" t="s">
        <v>21</v>
      </c>
      <c r="H30" s="15" t="str">
        <f t="shared" si="0"/>
        <v/>
      </c>
    </row>
    <row r="31" spans="1:8">
      <c r="A31" s="16" t="s">
        <v>43</v>
      </c>
      <c r="B31" s="22">
        <v>150</v>
      </c>
      <c r="C31" s="22">
        <v>152</v>
      </c>
      <c r="D31" s="17">
        <v>2</v>
      </c>
      <c r="E31" s="17">
        <v>1.1530399642868336</v>
      </c>
      <c r="F31" s="17">
        <v>19.465</v>
      </c>
      <c r="G31" s="18" t="s">
        <v>21</v>
      </c>
      <c r="H31" s="19">
        <f t="shared" si="0"/>
        <v>38.93</v>
      </c>
    </row>
    <row r="32" spans="1:8">
      <c r="A32" s="12" t="s">
        <v>6</v>
      </c>
      <c r="B32" s="21">
        <v>151</v>
      </c>
      <c r="C32" s="21">
        <v>152</v>
      </c>
      <c r="D32" s="13">
        <v>1</v>
      </c>
      <c r="E32" s="13">
        <v>0.57651998214341682</v>
      </c>
      <c r="F32" s="13">
        <v>36.57</v>
      </c>
      <c r="G32" s="14" t="s">
        <v>21</v>
      </c>
      <c r="H32" s="15" t="str">
        <f t="shared" si="0"/>
        <v/>
      </c>
    </row>
    <row r="33" spans="1:8">
      <c r="A33" s="16" t="s">
        <v>44</v>
      </c>
      <c r="B33" s="22">
        <v>86.3</v>
      </c>
      <c r="C33" s="22">
        <v>88.3</v>
      </c>
      <c r="D33" s="17">
        <v>2</v>
      </c>
      <c r="E33" s="17">
        <v>1.0204184843763968</v>
      </c>
      <c r="F33" s="17">
        <v>69.308999999999344</v>
      </c>
      <c r="G33" s="18" t="s">
        <v>21</v>
      </c>
      <c r="H33" s="19">
        <f t="shared" si="0"/>
        <v>138.61799999999869</v>
      </c>
    </row>
    <row r="34" spans="1:8">
      <c r="A34" s="12" t="s">
        <v>6</v>
      </c>
      <c r="B34" s="21">
        <v>87.7</v>
      </c>
      <c r="C34" s="21">
        <v>88.3</v>
      </c>
      <c r="D34" s="13">
        <v>0.59999999999999432</v>
      </c>
      <c r="E34" s="13">
        <v>0.30612554531291614</v>
      </c>
      <c r="F34" s="13">
        <v>230.8</v>
      </c>
      <c r="G34" s="14" t="s">
        <v>21</v>
      </c>
      <c r="H34" s="15" t="str">
        <f t="shared" ref="H34:H36" si="2">IF(OR(RIGHT(A34,3)="ing",F34=""),"",D34*F34)</f>
        <v/>
      </c>
    </row>
    <row r="35" spans="1:8">
      <c r="A35" s="16" t="s">
        <v>45</v>
      </c>
      <c r="B35" s="22">
        <v>9.3000000000000007</v>
      </c>
      <c r="C35" s="22">
        <v>11.3</v>
      </c>
      <c r="D35" s="17">
        <v>2</v>
      </c>
      <c r="E35" s="17">
        <v>0.37298575207387002</v>
      </c>
      <c r="F35" s="17">
        <v>8.1809999999999867</v>
      </c>
      <c r="G35" s="18" t="s">
        <v>21</v>
      </c>
      <c r="H35" s="19">
        <f t="shared" si="2"/>
        <v>16.361999999999973</v>
      </c>
    </row>
    <row r="36" spans="1:8">
      <c r="A36" s="12" t="s">
        <v>6</v>
      </c>
      <c r="B36" s="21">
        <v>9.8000000000000007</v>
      </c>
      <c r="C36" s="21">
        <v>10.35</v>
      </c>
      <c r="D36" s="13">
        <v>0.54999999999999893</v>
      </c>
      <c r="E36" s="13">
        <v>0.10257108182031406</v>
      </c>
      <c r="F36" s="13">
        <v>25.03</v>
      </c>
      <c r="G36" s="14" t="s">
        <v>21</v>
      </c>
      <c r="H36" s="15" t="str">
        <f t="shared" si="2"/>
        <v/>
      </c>
    </row>
    <row r="37" spans="1:8">
      <c r="A37" s="16" t="s">
        <v>46</v>
      </c>
      <c r="B37" s="22">
        <v>10.06</v>
      </c>
      <c r="C37" s="22">
        <v>12.82</v>
      </c>
      <c r="D37" s="17">
        <v>2.76</v>
      </c>
      <c r="E37" s="17">
        <v>2.2294987254523866</v>
      </c>
      <c r="F37" s="17">
        <v>34.046884057971042</v>
      </c>
      <c r="G37" s="18" t="s">
        <v>21</v>
      </c>
      <c r="H37" s="19">
        <f t="shared" si="0"/>
        <v>93.969400000000064</v>
      </c>
    </row>
    <row r="38" spans="1:8">
      <c r="A38" s="12" t="s">
        <v>6</v>
      </c>
      <c r="B38" s="21">
        <v>10.06</v>
      </c>
      <c r="C38" s="21">
        <v>10.65</v>
      </c>
      <c r="D38" s="13">
        <v>0.58999999999999986</v>
      </c>
      <c r="E38" s="13">
        <v>0.47659574203511151</v>
      </c>
      <c r="F38" s="13">
        <v>14</v>
      </c>
      <c r="G38" s="14" t="s">
        <v>21</v>
      </c>
      <c r="H38" s="15" t="str">
        <f t="shared" ref="H38:H46" si="3">IF(OR(RIGHT(A38,3)="ing",F38=""),"",D38*F38)</f>
        <v/>
      </c>
    </row>
    <row r="39" spans="1:8">
      <c r="A39" s="16" t="s">
        <v>6</v>
      </c>
      <c r="B39" s="22">
        <v>11.2</v>
      </c>
      <c r="C39" s="22">
        <v>12</v>
      </c>
      <c r="D39" s="17">
        <v>0.80000000000000071</v>
      </c>
      <c r="E39" s="17">
        <v>0.64623151462388073</v>
      </c>
      <c r="F39" s="17">
        <v>93.7</v>
      </c>
      <c r="G39" s="18" t="s">
        <v>21</v>
      </c>
      <c r="H39" s="19" t="str">
        <f t="shared" si="3"/>
        <v/>
      </c>
    </row>
    <row r="40" spans="1:8">
      <c r="A40" s="12" t="s">
        <v>47</v>
      </c>
      <c r="B40" s="21">
        <v>0</v>
      </c>
      <c r="C40" s="21">
        <v>2</v>
      </c>
      <c r="D40" s="13">
        <v>2</v>
      </c>
      <c r="E40" s="13">
        <v>0.28877666459821566</v>
      </c>
      <c r="F40" s="13">
        <v>6.6079999999999997</v>
      </c>
      <c r="G40" s="14" t="s">
        <v>21</v>
      </c>
      <c r="H40" s="15">
        <f t="shared" si="3"/>
        <v>13.215999999999999</v>
      </c>
    </row>
    <row r="41" spans="1:8">
      <c r="A41" s="16" t="s">
        <v>5</v>
      </c>
      <c r="B41" s="22">
        <v>7</v>
      </c>
      <c r="C41" s="22">
        <v>9</v>
      </c>
      <c r="D41" s="17">
        <v>2</v>
      </c>
      <c r="E41" s="17">
        <v>0.28877666459821566</v>
      </c>
      <c r="F41" s="17">
        <v>3.2</v>
      </c>
      <c r="G41" s="18" t="s">
        <v>21</v>
      </c>
      <c r="H41" s="19">
        <f t="shared" si="3"/>
        <v>6.4</v>
      </c>
    </row>
    <row r="42" spans="1:8">
      <c r="A42" s="12" t="s">
        <v>48</v>
      </c>
      <c r="B42" s="21">
        <v>21</v>
      </c>
      <c r="C42" s="21">
        <v>24.15</v>
      </c>
      <c r="D42" s="13">
        <v>3.1499999999999986</v>
      </c>
      <c r="E42" s="13">
        <v>2.544536588831527</v>
      </c>
      <c r="F42" s="13">
        <v>162.33936507936514</v>
      </c>
      <c r="G42" s="14" t="s">
        <v>21</v>
      </c>
      <c r="H42" s="15">
        <f t="shared" ref="H42" si="4">IF(OR(RIGHT(A42,3)="ing",F42=""),"",D42*F42)</f>
        <v>511.36899999999997</v>
      </c>
    </row>
    <row r="43" spans="1:8">
      <c r="A43" s="16" t="s">
        <v>6</v>
      </c>
      <c r="B43" s="22">
        <v>21</v>
      </c>
      <c r="C43" s="22">
        <v>21.5</v>
      </c>
      <c r="D43" s="17">
        <v>0.5</v>
      </c>
      <c r="E43" s="17">
        <v>0.40389469663992511</v>
      </c>
      <c r="F43" s="17">
        <v>1009.2</v>
      </c>
      <c r="G43" s="18" t="s">
        <v>21</v>
      </c>
      <c r="H43" s="19" t="str">
        <f t="shared" si="3"/>
        <v/>
      </c>
    </row>
    <row r="44" spans="1:8">
      <c r="A44" s="12" t="s">
        <v>6</v>
      </c>
      <c r="B44" s="21">
        <v>23.55</v>
      </c>
      <c r="C44" s="21">
        <v>24.15</v>
      </c>
      <c r="D44" s="13">
        <v>0.59999999999999787</v>
      </c>
      <c r="E44" s="13">
        <v>0.48467363596790841</v>
      </c>
      <c r="F44" s="13">
        <v>10.4</v>
      </c>
      <c r="G44" s="14" t="s">
        <v>21</v>
      </c>
      <c r="H44" s="15" t="str">
        <f t="shared" si="3"/>
        <v/>
      </c>
    </row>
    <row r="45" spans="1:8">
      <c r="A45" s="16" t="s">
        <v>82</v>
      </c>
      <c r="B45" s="22">
        <v>28.3</v>
      </c>
      <c r="C45" s="22">
        <v>30.6</v>
      </c>
      <c r="D45" s="17">
        <v>2.3000000000000007</v>
      </c>
      <c r="E45" s="17">
        <v>2.20205264471609</v>
      </c>
      <c r="F45" s="17">
        <v>97.805869565217364</v>
      </c>
      <c r="G45" s="18" t="s">
        <v>83</v>
      </c>
      <c r="H45" s="19">
        <f t="shared" si="3"/>
        <v>224.95350000000002</v>
      </c>
    </row>
    <row r="46" spans="1:8">
      <c r="A46" s="12" t="s">
        <v>6</v>
      </c>
      <c r="B46" s="21">
        <v>29.6</v>
      </c>
      <c r="C46" s="21">
        <v>30.6</v>
      </c>
      <c r="D46" s="13">
        <v>1</v>
      </c>
      <c r="E46" s="13">
        <v>0.95741419335482147</v>
      </c>
      <c r="F46" s="13">
        <v>218.63</v>
      </c>
      <c r="G46" s="14" t="s">
        <v>83</v>
      </c>
      <c r="H46" s="15" t="str">
        <f t="shared" si="3"/>
        <v/>
      </c>
    </row>
    <row r="47" spans="1:8">
      <c r="A47" s="16" t="s">
        <v>31</v>
      </c>
      <c r="B47" s="22">
        <v>109</v>
      </c>
      <c r="C47" s="22">
        <v>111</v>
      </c>
      <c r="D47" s="17">
        <v>2</v>
      </c>
      <c r="E47" s="17">
        <v>1.8912468328544225</v>
      </c>
      <c r="F47" s="17">
        <v>5.2572499999999467</v>
      </c>
      <c r="G47" s="18" t="s">
        <v>21</v>
      </c>
      <c r="H47" s="19">
        <f t="shared" ref="H47:H110" si="5">IF(OR(RIGHT(A47,3)="ing",F47=""),"",D47*F47)</f>
        <v>10.514499999999893</v>
      </c>
    </row>
    <row r="48" spans="1:8">
      <c r="A48" s="12" t="s">
        <v>6</v>
      </c>
      <c r="B48" s="21">
        <v>109.7</v>
      </c>
      <c r="C48" s="21">
        <v>110.35</v>
      </c>
      <c r="D48" s="13">
        <v>0.64999999999999147</v>
      </c>
      <c r="E48" s="13">
        <v>0.6146552206776793</v>
      </c>
      <c r="F48" s="13">
        <v>13.8</v>
      </c>
      <c r="G48" s="14" t="s">
        <v>21</v>
      </c>
      <c r="H48" s="15" t="str">
        <f t="shared" si="5"/>
        <v/>
      </c>
    </row>
    <row r="49" spans="1:8">
      <c r="A49" s="16" t="s">
        <v>32</v>
      </c>
      <c r="B49" s="22">
        <v>117</v>
      </c>
      <c r="C49" s="22">
        <v>119</v>
      </c>
      <c r="D49" s="17">
        <v>2</v>
      </c>
      <c r="E49" s="17">
        <v>1.9104876669132955</v>
      </c>
      <c r="F49" s="17">
        <v>12.080000000000002</v>
      </c>
      <c r="G49" s="18" t="s">
        <v>21</v>
      </c>
      <c r="H49" s="19">
        <f t="shared" si="5"/>
        <v>24.160000000000004</v>
      </c>
    </row>
    <row r="50" spans="1:8">
      <c r="A50" s="12" t="s">
        <v>6</v>
      </c>
      <c r="B50" s="21">
        <v>118</v>
      </c>
      <c r="C50" s="21">
        <v>119</v>
      </c>
      <c r="D50" s="13">
        <v>1</v>
      </c>
      <c r="E50" s="13">
        <v>0.95524383345664776</v>
      </c>
      <c r="F50" s="13">
        <v>17.170000000000002</v>
      </c>
      <c r="G50" s="14" t="s">
        <v>21</v>
      </c>
      <c r="H50" s="15" t="str">
        <f t="shared" si="5"/>
        <v/>
      </c>
    </row>
    <row r="51" spans="1:8">
      <c r="A51" s="16" t="s">
        <v>33</v>
      </c>
      <c r="B51" s="22">
        <v>40</v>
      </c>
      <c r="C51" s="22">
        <v>44</v>
      </c>
      <c r="D51" s="17">
        <v>4</v>
      </c>
      <c r="E51" s="17">
        <v>3.8256411622988167</v>
      </c>
      <c r="F51" s="17">
        <v>40.555</v>
      </c>
      <c r="G51" s="18" t="s">
        <v>21</v>
      </c>
      <c r="H51" s="19">
        <f t="shared" si="5"/>
        <v>162.22</v>
      </c>
    </row>
    <row r="52" spans="1:8">
      <c r="A52" s="12" t="s">
        <v>6</v>
      </c>
      <c r="B52" s="21">
        <v>40</v>
      </c>
      <c r="C52" s="21">
        <v>41</v>
      </c>
      <c r="D52" s="13">
        <v>1</v>
      </c>
      <c r="E52" s="13">
        <v>0.95641029057470417</v>
      </c>
      <c r="F52" s="13">
        <v>152.47</v>
      </c>
      <c r="G52" s="14" t="s">
        <v>21</v>
      </c>
      <c r="H52" s="15" t="str">
        <f t="shared" si="5"/>
        <v/>
      </c>
    </row>
    <row r="53" spans="1:8">
      <c r="A53" s="16" t="s">
        <v>49</v>
      </c>
      <c r="B53" s="22">
        <v>54.1</v>
      </c>
      <c r="C53" s="22">
        <v>57</v>
      </c>
      <c r="D53" s="17">
        <v>2.8999999999999986</v>
      </c>
      <c r="E53" s="17">
        <v>2.3926342217080481</v>
      </c>
      <c r="F53" s="17">
        <v>776.58862068965425</v>
      </c>
      <c r="G53" s="18" t="s">
        <v>21</v>
      </c>
      <c r="H53" s="19">
        <f t="shared" si="5"/>
        <v>2252.1069999999963</v>
      </c>
    </row>
    <row r="54" spans="1:8">
      <c r="A54" s="12" t="s">
        <v>6</v>
      </c>
      <c r="B54" s="21">
        <v>54.1</v>
      </c>
      <c r="C54" s="21">
        <v>55</v>
      </c>
      <c r="D54" s="13">
        <v>0.89999999999999858</v>
      </c>
      <c r="E54" s="13">
        <v>0.7419682554595709</v>
      </c>
      <c r="F54" s="13">
        <v>2488.23</v>
      </c>
      <c r="G54" s="14" t="s">
        <v>21</v>
      </c>
      <c r="H54" s="15" t="str">
        <f t="shared" si="5"/>
        <v/>
      </c>
    </row>
    <row r="55" spans="1:8">
      <c r="A55" s="16" t="s">
        <v>6</v>
      </c>
      <c r="B55" s="22">
        <v>56</v>
      </c>
      <c r="C55" s="22">
        <v>57</v>
      </c>
      <c r="D55" s="17">
        <v>1</v>
      </c>
      <c r="E55" s="17">
        <v>0.82504628334760322</v>
      </c>
      <c r="F55" s="17">
        <v>12.5</v>
      </c>
      <c r="G55" s="18" t="s">
        <v>21</v>
      </c>
      <c r="H55" s="19" t="str">
        <f t="shared" si="5"/>
        <v/>
      </c>
    </row>
    <row r="56" spans="1:8">
      <c r="A56" s="12" t="s">
        <v>34</v>
      </c>
      <c r="B56" s="21">
        <v>34.75</v>
      </c>
      <c r="C56" s="21">
        <v>38</v>
      </c>
      <c r="D56" s="13">
        <v>3.25</v>
      </c>
      <c r="E56" s="13">
        <v>2.7626019867953322</v>
      </c>
      <c r="F56" s="13">
        <v>7.5799999999999992</v>
      </c>
      <c r="G56" s="14" t="s">
        <v>11</v>
      </c>
      <c r="H56" s="15">
        <f t="shared" si="5"/>
        <v>24.634999999999998</v>
      </c>
    </row>
    <row r="57" spans="1:8">
      <c r="A57" s="16" t="s">
        <v>6</v>
      </c>
      <c r="B57" s="22">
        <v>34.75</v>
      </c>
      <c r="C57" s="22">
        <v>36</v>
      </c>
      <c r="D57" s="17">
        <v>1.25</v>
      </c>
      <c r="E57" s="17">
        <v>1.0625392256905124</v>
      </c>
      <c r="F57" s="17">
        <v>15.9</v>
      </c>
      <c r="G57" s="18" t="s">
        <v>11</v>
      </c>
      <c r="H57" s="19" t="str">
        <f t="shared" si="5"/>
        <v/>
      </c>
    </row>
    <row r="58" spans="1:8">
      <c r="A58" s="12" t="s">
        <v>12</v>
      </c>
      <c r="B58" s="21">
        <v>35</v>
      </c>
      <c r="C58" s="21">
        <v>37</v>
      </c>
      <c r="D58" s="13">
        <v>2</v>
      </c>
      <c r="E58" s="13">
        <v>1.6700224951480638</v>
      </c>
      <c r="F58" s="13">
        <v>5.5060000000000002</v>
      </c>
      <c r="G58" s="14" t="s">
        <v>11</v>
      </c>
      <c r="H58" s="15">
        <f t="shared" si="5"/>
        <v>11.012</v>
      </c>
    </row>
    <row r="59" spans="1:8">
      <c r="A59" s="16" t="s">
        <v>6</v>
      </c>
      <c r="B59" s="22">
        <v>35</v>
      </c>
      <c r="C59" s="22">
        <v>36</v>
      </c>
      <c r="D59" s="17">
        <v>1</v>
      </c>
      <c r="E59" s="17">
        <v>0.83501124757403189</v>
      </c>
      <c r="F59" s="17">
        <v>10.6</v>
      </c>
      <c r="G59" s="18" t="s">
        <v>11</v>
      </c>
      <c r="H59" s="19" t="str">
        <f t="shared" si="5"/>
        <v/>
      </c>
    </row>
    <row r="60" spans="1:8">
      <c r="A60" s="12" t="s">
        <v>5</v>
      </c>
      <c r="B60" s="21">
        <v>44.65</v>
      </c>
      <c r="C60" s="21">
        <v>46.65</v>
      </c>
      <c r="D60" s="13">
        <v>2</v>
      </c>
      <c r="E60" s="13">
        <v>1.6688318934354391</v>
      </c>
      <c r="F60" s="13">
        <v>5.3256000000000085</v>
      </c>
      <c r="G60" s="14" t="s">
        <v>11</v>
      </c>
      <c r="H60" s="15">
        <f t="shared" si="5"/>
        <v>10.651200000000017</v>
      </c>
    </row>
    <row r="61" spans="1:8">
      <c r="A61" s="16" t="s">
        <v>6</v>
      </c>
      <c r="B61" s="22">
        <v>44.65</v>
      </c>
      <c r="C61" s="22">
        <v>46.35</v>
      </c>
      <c r="D61" s="17">
        <v>1.7000000000000028</v>
      </c>
      <c r="E61" s="17">
        <v>1.4185071094201256</v>
      </c>
      <c r="F61" s="17">
        <v>6.2549999999999999</v>
      </c>
      <c r="G61" s="18" t="s">
        <v>11</v>
      </c>
      <c r="H61" s="19" t="str">
        <f t="shared" si="5"/>
        <v/>
      </c>
    </row>
    <row r="62" spans="1:8">
      <c r="A62" s="12" t="s">
        <v>5</v>
      </c>
      <c r="B62" s="21">
        <v>51.26</v>
      </c>
      <c r="C62" s="21">
        <v>53.26</v>
      </c>
      <c r="D62" s="13">
        <v>2</v>
      </c>
      <c r="E62" s="13">
        <v>1.66887949781547</v>
      </c>
      <c r="F62" s="13">
        <v>5.6238000000000143</v>
      </c>
      <c r="G62" s="14" t="s">
        <v>11</v>
      </c>
      <c r="H62" s="15">
        <f t="shared" si="5"/>
        <v>11.247600000000029</v>
      </c>
    </row>
    <row r="63" spans="1:8">
      <c r="A63" s="16" t="s">
        <v>6</v>
      </c>
      <c r="B63" s="22">
        <v>51.26</v>
      </c>
      <c r="C63" s="22">
        <v>53</v>
      </c>
      <c r="D63" s="17">
        <v>1.740000000000002</v>
      </c>
      <c r="E63" s="17">
        <v>1.4519251630994605</v>
      </c>
      <c r="F63" s="17">
        <v>6.3117241379310451</v>
      </c>
      <c r="G63" s="18" t="s">
        <v>11</v>
      </c>
      <c r="H63" s="19" t="str">
        <f t="shared" si="5"/>
        <v/>
      </c>
    </row>
    <row r="64" spans="1:8">
      <c r="A64" s="12" t="s">
        <v>35</v>
      </c>
      <c r="B64" s="21">
        <v>35</v>
      </c>
      <c r="C64" s="21">
        <v>37</v>
      </c>
      <c r="D64" s="13">
        <v>2</v>
      </c>
      <c r="E64" s="13">
        <v>1.7942277859226736</v>
      </c>
      <c r="F64" s="13">
        <v>4.8</v>
      </c>
      <c r="G64" s="14" t="s">
        <v>11</v>
      </c>
      <c r="H64" s="15">
        <f t="shared" si="5"/>
        <v>9.6</v>
      </c>
    </row>
    <row r="65" spans="1:8">
      <c r="A65" s="16" t="s">
        <v>6</v>
      </c>
      <c r="B65" s="22">
        <v>35</v>
      </c>
      <c r="C65" s="22">
        <v>36</v>
      </c>
      <c r="D65" s="17">
        <v>1</v>
      </c>
      <c r="E65" s="17">
        <v>0.89711389296133681</v>
      </c>
      <c r="F65" s="17">
        <v>8.44</v>
      </c>
      <c r="G65" s="18" t="s">
        <v>11</v>
      </c>
      <c r="H65" s="19" t="str">
        <f t="shared" si="5"/>
        <v/>
      </c>
    </row>
    <row r="66" spans="1:8">
      <c r="A66" s="12" t="s">
        <v>5</v>
      </c>
      <c r="B66" s="21">
        <v>45.73</v>
      </c>
      <c r="C66" s="21">
        <v>51</v>
      </c>
      <c r="D66" s="13">
        <v>5.2700000000000031</v>
      </c>
      <c r="E66" s="13">
        <v>4.729439425318346</v>
      </c>
      <c r="F66" s="13">
        <v>4.6743833017077794</v>
      </c>
      <c r="G66" s="14" t="s">
        <v>11</v>
      </c>
      <c r="H66" s="15">
        <f t="shared" si="5"/>
        <v>24.634000000000011</v>
      </c>
    </row>
    <row r="67" spans="1:8">
      <c r="A67" s="16" t="s">
        <v>6</v>
      </c>
      <c r="B67" s="22">
        <v>49</v>
      </c>
      <c r="C67" s="22">
        <v>50</v>
      </c>
      <c r="D67" s="17">
        <v>1</v>
      </c>
      <c r="E67" s="17">
        <v>0.89742683592378425</v>
      </c>
      <c r="F67" s="17">
        <v>11.2</v>
      </c>
      <c r="G67" s="18" t="s">
        <v>11</v>
      </c>
      <c r="H67" s="19" t="str">
        <f t="shared" si="5"/>
        <v/>
      </c>
    </row>
    <row r="68" spans="1:8">
      <c r="A68" s="12" t="s">
        <v>50</v>
      </c>
      <c r="B68" s="21">
        <v>42.9</v>
      </c>
      <c r="C68" s="21">
        <v>44.9</v>
      </c>
      <c r="D68" s="13">
        <v>2</v>
      </c>
      <c r="E68" s="13">
        <v>1.9459649806955344</v>
      </c>
      <c r="F68" s="13">
        <v>3.0867499999999986</v>
      </c>
      <c r="G68" s="14" t="s">
        <v>11</v>
      </c>
      <c r="H68" s="15">
        <f t="shared" si="5"/>
        <v>6.1734999999999971</v>
      </c>
    </row>
    <row r="69" spans="1:8">
      <c r="A69" s="16" t="s">
        <v>51</v>
      </c>
      <c r="B69" s="22">
        <v>29</v>
      </c>
      <c r="C69" s="22">
        <v>31</v>
      </c>
      <c r="D69" s="17">
        <v>2</v>
      </c>
      <c r="E69" s="17">
        <v>1.9500231116624673</v>
      </c>
      <c r="F69" s="17">
        <v>3.2626000000000013</v>
      </c>
      <c r="G69" s="18" t="s">
        <v>11</v>
      </c>
      <c r="H69" s="19">
        <f t="shared" si="5"/>
        <v>6.5252000000000026</v>
      </c>
    </row>
    <row r="70" spans="1:8">
      <c r="A70" s="12" t="s">
        <v>52</v>
      </c>
      <c r="B70" s="21">
        <v>25.63</v>
      </c>
      <c r="C70" s="21">
        <v>27.63</v>
      </c>
      <c r="D70" s="13">
        <v>2</v>
      </c>
      <c r="E70" s="13">
        <v>1.9224121391514075</v>
      </c>
      <c r="F70" s="13">
        <v>4.6448699999999947</v>
      </c>
      <c r="G70" s="14" t="s">
        <v>11</v>
      </c>
      <c r="H70" s="15">
        <f t="shared" si="5"/>
        <v>9.2897399999999895</v>
      </c>
    </row>
    <row r="71" spans="1:8">
      <c r="A71" s="16" t="s">
        <v>6</v>
      </c>
      <c r="B71" s="22">
        <v>27</v>
      </c>
      <c r="C71" s="22">
        <v>27.63</v>
      </c>
      <c r="D71" s="17">
        <v>0.62999999999999901</v>
      </c>
      <c r="E71" s="17">
        <v>0.60555982383269236</v>
      </c>
      <c r="F71" s="17">
        <v>11.8</v>
      </c>
      <c r="G71" s="18" t="s">
        <v>11</v>
      </c>
      <c r="H71" s="19" t="str">
        <f t="shared" si="5"/>
        <v/>
      </c>
    </row>
    <row r="72" spans="1:8">
      <c r="A72" s="12" t="s">
        <v>5</v>
      </c>
      <c r="B72" s="21">
        <v>53.5</v>
      </c>
      <c r="C72" s="21">
        <v>55.5</v>
      </c>
      <c r="D72" s="13">
        <v>2</v>
      </c>
      <c r="E72" s="13">
        <v>1.9148170860179496</v>
      </c>
      <c r="F72" s="13">
        <v>4.2225000000000001</v>
      </c>
      <c r="G72" s="14" t="s">
        <v>11</v>
      </c>
      <c r="H72" s="15">
        <f t="shared" si="5"/>
        <v>8.4450000000000003</v>
      </c>
    </row>
    <row r="73" spans="1:8">
      <c r="A73" s="16" t="s">
        <v>6</v>
      </c>
      <c r="B73" s="22">
        <v>53.5</v>
      </c>
      <c r="C73" s="22">
        <v>54</v>
      </c>
      <c r="D73" s="17">
        <v>0.5</v>
      </c>
      <c r="E73" s="17">
        <v>0.47870427150448741</v>
      </c>
      <c r="F73" s="17">
        <v>10.8</v>
      </c>
      <c r="G73" s="18" t="s">
        <v>11</v>
      </c>
      <c r="H73" s="19" t="str">
        <f t="shared" si="5"/>
        <v/>
      </c>
    </row>
    <row r="74" spans="1:8">
      <c r="A74" s="12" t="s">
        <v>5</v>
      </c>
      <c r="B74" s="21">
        <v>62</v>
      </c>
      <c r="C74" s="21">
        <v>67</v>
      </c>
      <c r="D74" s="13">
        <v>5</v>
      </c>
      <c r="E74" s="13">
        <v>4.7818508619467428</v>
      </c>
      <c r="F74" s="13">
        <v>8.3979999999999997</v>
      </c>
      <c r="G74" s="14" t="s">
        <v>11</v>
      </c>
      <c r="H74" s="15">
        <f t="shared" si="5"/>
        <v>41.989999999999995</v>
      </c>
    </row>
    <row r="75" spans="1:8">
      <c r="A75" s="16" t="s">
        <v>6</v>
      </c>
      <c r="B75" s="22">
        <v>65</v>
      </c>
      <c r="C75" s="22">
        <v>67</v>
      </c>
      <c r="D75" s="17">
        <v>2</v>
      </c>
      <c r="E75" s="17">
        <v>1.9120976580741815</v>
      </c>
      <c r="F75" s="17">
        <v>16.850000000000001</v>
      </c>
      <c r="G75" s="18" t="s">
        <v>11</v>
      </c>
      <c r="H75" s="19" t="str">
        <f t="shared" si="5"/>
        <v/>
      </c>
    </row>
    <row r="76" spans="1:8">
      <c r="A76" s="12" t="s">
        <v>53</v>
      </c>
      <c r="B76" s="21">
        <v>30</v>
      </c>
      <c r="C76" s="21">
        <v>32.299999999999997</v>
      </c>
      <c r="D76" s="13">
        <v>2.2999999999999972</v>
      </c>
      <c r="E76" s="13">
        <v>2.1950861639493842</v>
      </c>
      <c r="F76" s="13">
        <v>5.0982608695652178</v>
      </c>
      <c r="G76" s="14" t="s">
        <v>11</v>
      </c>
      <c r="H76" s="15">
        <f t="shared" si="5"/>
        <v>11.725999999999987</v>
      </c>
    </row>
    <row r="77" spans="1:8">
      <c r="A77" s="16" t="s">
        <v>5</v>
      </c>
      <c r="B77" s="22">
        <v>38</v>
      </c>
      <c r="C77" s="22">
        <v>40</v>
      </c>
      <c r="D77" s="17">
        <v>2</v>
      </c>
      <c r="E77" s="17">
        <v>1.9095685490358325</v>
      </c>
      <c r="F77" s="17">
        <v>3.3142499999999986</v>
      </c>
      <c r="G77" s="18" t="s">
        <v>11</v>
      </c>
      <c r="H77" s="19">
        <f t="shared" si="5"/>
        <v>6.6284999999999972</v>
      </c>
    </row>
    <row r="78" spans="1:8">
      <c r="A78" s="12" t="s">
        <v>54</v>
      </c>
      <c r="B78" s="21">
        <v>25.9</v>
      </c>
      <c r="C78" s="21">
        <v>27.9</v>
      </c>
      <c r="D78" s="13">
        <v>2</v>
      </c>
      <c r="E78" s="13">
        <v>1.9133296445928167</v>
      </c>
      <c r="F78" s="13">
        <v>11.16499999999998</v>
      </c>
      <c r="G78" s="14" t="s">
        <v>11</v>
      </c>
      <c r="H78" s="15">
        <f t="shared" si="5"/>
        <v>22.329999999999959</v>
      </c>
    </row>
    <row r="79" spans="1:8">
      <c r="A79" s="16" t="s">
        <v>6</v>
      </c>
      <c r="B79" s="22">
        <v>26.8</v>
      </c>
      <c r="C79" s="22">
        <v>27.9</v>
      </c>
      <c r="D79" s="17">
        <v>1.0999999999999979</v>
      </c>
      <c r="E79" s="17">
        <v>1.0523313045260472</v>
      </c>
      <c r="F79" s="17">
        <v>20.3</v>
      </c>
      <c r="G79" s="18" t="s">
        <v>11</v>
      </c>
      <c r="H79" s="19" t="str">
        <f t="shared" si="5"/>
        <v/>
      </c>
    </row>
    <row r="80" spans="1:8">
      <c r="A80" s="12" t="s">
        <v>5</v>
      </c>
      <c r="B80" s="21">
        <v>42</v>
      </c>
      <c r="C80" s="21">
        <v>44</v>
      </c>
      <c r="D80" s="13">
        <v>2</v>
      </c>
      <c r="E80" s="13">
        <v>1.9142940473556163</v>
      </c>
      <c r="F80" s="13">
        <v>4.085</v>
      </c>
      <c r="G80" s="14" t="s">
        <v>11</v>
      </c>
      <c r="H80" s="15">
        <f t="shared" si="5"/>
        <v>8.17</v>
      </c>
    </row>
    <row r="81" spans="1:8">
      <c r="A81" s="16" t="s">
        <v>55</v>
      </c>
      <c r="B81" s="22">
        <v>36</v>
      </c>
      <c r="C81" s="22">
        <v>42</v>
      </c>
      <c r="D81" s="17">
        <v>6</v>
      </c>
      <c r="E81" s="17">
        <v>5.5077628363843392</v>
      </c>
      <c r="F81" s="17">
        <v>4.2865533333333365</v>
      </c>
      <c r="G81" s="18" t="s">
        <v>11</v>
      </c>
      <c r="H81" s="19">
        <f t="shared" si="5"/>
        <v>25.719320000000018</v>
      </c>
    </row>
    <row r="82" spans="1:8">
      <c r="A82" s="12" t="s">
        <v>6</v>
      </c>
      <c r="B82" s="21">
        <v>41</v>
      </c>
      <c r="C82" s="21">
        <v>42</v>
      </c>
      <c r="D82" s="13">
        <v>1</v>
      </c>
      <c r="E82" s="13">
        <v>0.91737002352898012</v>
      </c>
      <c r="F82" s="13">
        <v>10.8</v>
      </c>
      <c r="G82" s="14" t="s">
        <v>11</v>
      </c>
      <c r="H82" s="15" t="str">
        <f t="shared" si="5"/>
        <v/>
      </c>
    </row>
    <row r="83" spans="1:8">
      <c r="A83" s="16" t="s">
        <v>56</v>
      </c>
      <c r="B83" s="22">
        <v>31</v>
      </c>
      <c r="C83" s="22">
        <v>34</v>
      </c>
      <c r="D83" s="17">
        <v>3</v>
      </c>
      <c r="E83" s="17">
        <v>2.7186522890457687</v>
      </c>
      <c r="F83" s="17">
        <v>4.25</v>
      </c>
      <c r="G83" s="18" t="s">
        <v>11</v>
      </c>
      <c r="H83" s="19">
        <f t="shared" si="5"/>
        <v>12.75</v>
      </c>
    </row>
    <row r="84" spans="1:8">
      <c r="A84" s="12" t="s">
        <v>5</v>
      </c>
      <c r="B84" s="21">
        <v>38.770000000000003</v>
      </c>
      <c r="C84" s="21">
        <v>50.86</v>
      </c>
      <c r="D84" s="13">
        <v>12.089999999999996</v>
      </c>
      <c r="E84" s="13">
        <v>10.931775302419927</v>
      </c>
      <c r="F84" s="13">
        <v>4.9818031430934653</v>
      </c>
      <c r="G84" s="14" t="s">
        <v>11</v>
      </c>
      <c r="H84" s="15">
        <f t="shared" si="5"/>
        <v>60.229999999999976</v>
      </c>
    </row>
    <row r="85" spans="1:8">
      <c r="A85" s="16" t="s">
        <v>6</v>
      </c>
      <c r="B85" s="22">
        <v>44.8</v>
      </c>
      <c r="C85" s="22">
        <v>45.9</v>
      </c>
      <c r="D85" s="17">
        <v>1.1000000000000014</v>
      </c>
      <c r="E85" s="17">
        <v>0.99391170257377226</v>
      </c>
      <c r="F85" s="17">
        <v>12.9</v>
      </c>
      <c r="G85" s="18" t="s">
        <v>11</v>
      </c>
      <c r="H85" s="19" t="str">
        <f t="shared" si="5"/>
        <v/>
      </c>
    </row>
    <row r="86" spans="1:8">
      <c r="A86" s="12" t="s">
        <v>13</v>
      </c>
      <c r="B86" s="21">
        <v>167.7</v>
      </c>
      <c r="C86" s="21">
        <v>171</v>
      </c>
      <c r="D86" s="13">
        <v>3.3000000000000114</v>
      </c>
      <c r="E86" s="13">
        <v>3.0432638103673399</v>
      </c>
      <c r="F86" s="13">
        <v>11.415303030303312</v>
      </c>
      <c r="G86" s="14" t="s">
        <v>14</v>
      </c>
      <c r="H86" s="15">
        <f t="shared" si="5"/>
        <v>37.670500000001056</v>
      </c>
    </row>
    <row r="87" spans="1:8">
      <c r="A87" s="16" t="s">
        <v>6</v>
      </c>
      <c r="B87" s="22">
        <v>167.7</v>
      </c>
      <c r="C87" s="22">
        <v>168.18</v>
      </c>
      <c r="D87" s="17">
        <v>0.48000000000001819</v>
      </c>
      <c r="E87" s="17">
        <v>0.44265655423526473</v>
      </c>
      <c r="F87" s="17">
        <v>57.7</v>
      </c>
      <c r="G87" s="18" t="s">
        <v>14</v>
      </c>
      <c r="H87" s="19" t="str">
        <f t="shared" si="5"/>
        <v/>
      </c>
    </row>
    <row r="88" spans="1:8">
      <c r="A88" s="12" t="s">
        <v>15</v>
      </c>
      <c r="B88" s="21">
        <v>180.9</v>
      </c>
      <c r="C88" s="21">
        <v>183.77</v>
      </c>
      <c r="D88" s="13">
        <v>2.8700000000000045</v>
      </c>
      <c r="E88" s="13">
        <v>2.6202842240315709</v>
      </c>
      <c r="F88" s="13">
        <v>79.242508710800919</v>
      </c>
      <c r="G88" s="14" t="s">
        <v>14</v>
      </c>
      <c r="H88" s="15">
        <f t="shared" si="5"/>
        <v>227.42599999999899</v>
      </c>
    </row>
    <row r="89" spans="1:8">
      <c r="A89" s="16" t="s">
        <v>6</v>
      </c>
      <c r="B89" s="22">
        <v>180.9</v>
      </c>
      <c r="C89" s="22">
        <v>182</v>
      </c>
      <c r="D89" s="17">
        <v>1.0999999999999943</v>
      </c>
      <c r="E89" s="17">
        <v>1.0042901207089576</v>
      </c>
      <c r="F89" s="17">
        <v>197.5</v>
      </c>
      <c r="G89" s="18" t="s">
        <v>14</v>
      </c>
      <c r="H89" s="19" t="str">
        <f t="shared" si="5"/>
        <v/>
      </c>
    </row>
    <row r="90" spans="1:8">
      <c r="A90" s="12" t="s">
        <v>6</v>
      </c>
      <c r="B90" s="21">
        <v>183</v>
      </c>
      <c r="C90" s="21">
        <v>183.77</v>
      </c>
      <c r="D90" s="13">
        <v>0.77000000000001023</v>
      </c>
      <c r="E90" s="13">
        <v>0.70300308449628335</v>
      </c>
      <c r="F90" s="13">
        <v>11.8</v>
      </c>
      <c r="G90" s="14" t="s">
        <v>14</v>
      </c>
      <c r="H90" s="15" t="str">
        <f t="shared" si="5"/>
        <v/>
      </c>
    </row>
    <row r="91" spans="1:8">
      <c r="A91" s="16" t="s">
        <v>36</v>
      </c>
      <c r="B91" s="22">
        <v>132</v>
      </c>
      <c r="C91" s="22">
        <v>134</v>
      </c>
      <c r="D91" s="17">
        <v>2</v>
      </c>
      <c r="E91" s="17">
        <v>1.872234758207816</v>
      </c>
      <c r="F91" s="17">
        <v>4.7565</v>
      </c>
      <c r="G91" s="18" t="s">
        <v>14</v>
      </c>
      <c r="H91" s="19">
        <f t="shared" si="5"/>
        <v>9.5129999999999999</v>
      </c>
    </row>
    <row r="92" spans="1:8">
      <c r="A92" s="12" t="s">
        <v>6</v>
      </c>
      <c r="B92" s="21">
        <v>133</v>
      </c>
      <c r="C92" s="21">
        <v>134</v>
      </c>
      <c r="D92" s="13">
        <v>1</v>
      </c>
      <c r="E92" s="13">
        <v>0.93611737910390802</v>
      </c>
      <c r="F92" s="13">
        <v>9.24</v>
      </c>
      <c r="G92" s="14" t="s">
        <v>14</v>
      </c>
      <c r="H92" s="15" t="str">
        <f t="shared" si="5"/>
        <v/>
      </c>
    </row>
    <row r="93" spans="1:8">
      <c r="A93" s="16" t="s">
        <v>37</v>
      </c>
      <c r="B93" s="22">
        <v>59</v>
      </c>
      <c r="C93" s="22">
        <v>61.15</v>
      </c>
      <c r="D93" s="17">
        <v>2.1499999999999986</v>
      </c>
      <c r="E93" s="17">
        <v>1.8426295111782791</v>
      </c>
      <c r="F93" s="17">
        <v>4.8737209302325502</v>
      </c>
      <c r="G93" s="18" t="s">
        <v>14</v>
      </c>
      <c r="H93" s="19">
        <f t="shared" si="5"/>
        <v>10.478499999999976</v>
      </c>
    </row>
    <row r="94" spans="1:8">
      <c r="A94" s="12" t="s">
        <v>16</v>
      </c>
      <c r="B94" s="21">
        <v>159</v>
      </c>
      <c r="C94" s="21">
        <v>161</v>
      </c>
      <c r="D94" s="13">
        <v>2</v>
      </c>
      <c r="E94" s="13">
        <v>1.9973285141411614</v>
      </c>
      <c r="F94" s="13">
        <v>3.577</v>
      </c>
      <c r="G94" s="14" t="s">
        <v>14</v>
      </c>
      <c r="H94" s="15">
        <f t="shared" si="5"/>
        <v>7.1539999999999999</v>
      </c>
    </row>
    <row r="95" spans="1:8">
      <c r="A95" s="16" t="s">
        <v>6</v>
      </c>
      <c r="B95" s="22">
        <v>160</v>
      </c>
      <c r="C95" s="22">
        <v>161</v>
      </c>
      <c r="D95" s="17">
        <v>1</v>
      </c>
      <c r="E95" s="17">
        <v>0.99866425707058071</v>
      </c>
      <c r="F95" s="17">
        <v>7</v>
      </c>
      <c r="G95" s="18" t="s">
        <v>14</v>
      </c>
      <c r="H95" s="19" t="str">
        <f t="shared" si="5"/>
        <v/>
      </c>
    </row>
    <row r="96" spans="1:8">
      <c r="A96" s="12" t="s">
        <v>17</v>
      </c>
      <c r="B96" s="21">
        <v>3</v>
      </c>
      <c r="C96" s="21">
        <v>5</v>
      </c>
      <c r="D96" s="13">
        <v>2</v>
      </c>
      <c r="E96" s="13">
        <v>1.9752399044806126</v>
      </c>
      <c r="F96" s="13">
        <v>4.0575000000000001</v>
      </c>
      <c r="G96" s="14" t="s">
        <v>14</v>
      </c>
      <c r="H96" s="15">
        <f t="shared" si="5"/>
        <v>8.1150000000000002</v>
      </c>
    </row>
    <row r="97" spans="1:8">
      <c r="A97" s="16" t="s">
        <v>6</v>
      </c>
      <c r="B97" s="22">
        <v>4</v>
      </c>
      <c r="C97" s="22">
        <v>5</v>
      </c>
      <c r="D97" s="17">
        <v>1</v>
      </c>
      <c r="E97" s="17">
        <v>0.9876199522403063</v>
      </c>
      <c r="F97" s="17">
        <v>7.77</v>
      </c>
      <c r="G97" s="18" t="s">
        <v>14</v>
      </c>
      <c r="H97" s="19" t="str">
        <f t="shared" si="5"/>
        <v/>
      </c>
    </row>
    <row r="98" spans="1:8">
      <c r="A98" s="12" t="s">
        <v>57</v>
      </c>
      <c r="B98" s="21">
        <v>3.6</v>
      </c>
      <c r="C98" s="21">
        <v>5.6</v>
      </c>
      <c r="D98" s="13">
        <v>1.9999999999999996</v>
      </c>
      <c r="E98" s="13">
        <v>1.8934121472677321</v>
      </c>
      <c r="F98" s="13">
        <v>8.8136499999999991</v>
      </c>
      <c r="G98" s="14" t="s">
        <v>14</v>
      </c>
      <c r="H98" s="15">
        <f t="shared" si="5"/>
        <v>17.627299999999995</v>
      </c>
    </row>
    <row r="99" spans="1:8">
      <c r="A99" s="16" t="s">
        <v>6</v>
      </c>
      <c r="B99" s="22">
        <v>4.2</v>
      </c>
      <c r="C99" s="22">
        <v>5</v>
      </c>
      <c r="D99" s="17">
        <v>0.79999999999999982</v>
      </c>
      <c r="E99" s="17">
        <v>0.75736485890709282</v>
      </c>
      <c r="F99" s="17">
        <v>19.600000000000001</v>
      </c>
      <c r="G99" s="18" t="s">
        <v>14</v>
      </c>
      <c r="H99" s="19" t="str">
        <f t="shared" si="5"/>
        <v/>
      </c>
    </row>
    <row r="100" spans="1:8">
      <c r="A100" s="12" t="s">
        <v>58</v>
      </c>
      <c r="B100" s="21">
        <v>186.8</v>
      </c>
      <c r="C100" s="21">
        <v>188.8</v>
      </c>
      <c r="D100" s="13">
        <v>2</v>
      </c>
      <c r="E100" s="13">
        <v>1.7389305099514045</v>
      </c>
      <c r="F100" s="13">
        <v>62.376439999998929</v>
      </c>
      <c r="G100" s="14" t="s">
        <v>14</v>
      </c>
      <c r="H100" s="15">
        <f t="shared" si="5"/>
        <v>124.75287999999786</v>
      </c>
    </row>
    <row r="101" spans="1:8">
      <c r="A101" s="16" t="s">
        <v>6</v>
      </c>
      <c r="B101" s="22">
        <v>186.8</v>
      </c>
      <c r="C101" s="22">
        <v>187.66</v>
      </c>
      <c r="D101" s="17">
        <v>0.85999999999998522</v>
      </c>
      <c r="E101" s="17">
        <v>0.74774011927909112</v>
      </c>
      <c r="F101" s="17">
        <v>145</v>
      </c>
      <c r="G101" s="18" t="s">
        <v>14</v>
      </c>
      <c r="H101" s="19" t="str">
        <f t="shared" si="5"/>
        <v/>
      </c>
    </row>
    <row r="102" spans="1:8">
      <c r="A102" s="12" t="s">
        <v>59</v>
      </c>
      <c r="B102" s="21">
        <v>54</v>
      </c>
      <c r="C102" s="21">
        <v>56</v>
      </c>
      <c r="D102" s="13">
        <v>2</v>
      </c>
      <c r="E102" s="13">
        <v>1.7628400966316422</v>
      </c>
      <c r="F102" s="13">
        <v>3.3200000000000003</v>
      </c>
      <c r="G102" s="14" t="s">
        <v>11</v>
      </c>
      <c r="H102" s="15">
        <f t="shared" si="5"/>
        <v>6.6400000000000006</v>
      </c>
    </row>
    <row r="103" spans="1:8">
      <c r="A103" s="16" t="s">
        <v>5</v>
      </c>
      <c r="B103" s="22">
        <v>58</v>
      </c>
      <c r="C103" s="22">
        <v>60</v>
      </c>
      <c r="D103" s="17">
        <v>2</v>
      </c>
      <c r="E103" s="17">
        <v>1.7628400966316422</v>
      </c>
      <c r="F103" s="17">
        <v>5.1550000000000002</v>
      </c>
      <c r="G103" s="18" t="s">
        <v>11</v>
      </c>
      <c r="H103" s="19">
        <f t="shared" si="5"/>
        <v>10.31</v>
      </c>
    </row>
    <row r="104" spans="1:8">
      <c r="A104" s="12" t="s">
        <v>60</v>
      </c>
      <c r="B104" s="21">
        <v>1</v>
      </c>
      <c r="C104" s="21">
        <v>3</v>
      </c>
      <c r="D104" s="13">
        <v>2</v>
      </c>
      <c r="E104" s="13">
        <v>1.7628400966316422</v>
      </c>
      <c r="F104" s="13">
        <v>3.4714999999999998</v>
      </c>
      <c r="G104" s="14" t="s">
        <v>11</v>
      </c>
      <c r="H104" s="15">
        <f t="shared" si="5"/>
        <v>6.9429999999999996</v>
      </c>
    </row>
    <row r="105" spans="1:8">
      <c r="A105" s="16" t="s">
        <v>61</v>
      </c>
      <c r="B105" s="22">
        <v>0.29999999999999982</v>
      </c>
      <c r="C105" s="22">
        <v>2.2999999999999998</v>
      </c>
      <c r="D105" s="17">
        <v>2</v>
      </c>
      <c r="E105" s="17">
        <v>1.7628400966316422</v>
      </c>
      <c r="F105" s="17">
        <v>4.7099999999999991</v>
      </c>
      <c r="G105" s="18" t="s">
        <v>11</v>
      </c>
      <c r="H105" s="19">
        <f t="shared" si="5"/>
        <v>9.4199999999999982</v>
      </c>
    </row>
    <row r="106" spans="1:8">
      <c r="A106" s="12" t="s">
        <v>5</v>
      </c>
      <c r="B106" s="21">
        <v>171</v>
      </c>
      <c r="C106" s="21">
        <v>173</v>
      </c>
      <c r="D106" s="13">
        <v>2</v>
      </c>
      <c r="E106" s="13">
        <v>1.7236624516663752</v>
      </c>
      <c r="F106" s="13">
        <v>6.9323999999998591</v>
      </c>
      <c r="G106" s="14" t="s">
        <v>11</v>
      </c>
      <c r="H106" s="15">
        <f t="shared" si="5"/>
        <v>13.864799999999718</v>
      </c>
    </row>
    <row r="107" spans="1:8">
      <c r="A107" s="16" t="s">
        <v>6</v>
      </c>
      <c r="B107" s="22">
        <v>171.9</v>
      </c>
      <c r="C107" s="22">
        <v>172.7</v>
      </c>
      <c r="D107" s="17">
        <v>0.79999999999998295</v>
      </c>
      <c r="E107" s="17">
        <v>0.68946498066653539</v>
      </c>
      <c r="F107" s="17">
        <v>16.649999999999999</v>
      </c>
      <c r="G107" s="18" t="s">
        <v>11</v>
      </c>
      <c r="H107" s="19" t="str">
        <f t="shared" si="5"/>
        <v/>
      </c>
    </row>
    <row r="108" spans="1:8">
      <c r="A108" s="12" t="s">
        <v>62</v>
      </c>
      <c r="B108" s="21">
        <v>159</v>
      </c>
      <c r="C108" s="21">
        <v>161</v>
      </c>
      <c r="D108" s="13">
        <v>2</v>
      </c>
      <c r="E108" s="13">
        <v>1.7236624516663752</v>
      </c>
      <c r="F108" s="13">
        <v>3.2788000000000186</v>
      </c>
      <c r="G108" s="14" t="s">
        <v>11</v>
      </c>
      <c r="H108" s="15">
        <f t="shared" si="5"/>
        <v>6.5576000000000372</v>
      </c>
    </row>
    <row r="109" spans="1:8">
      <c r="A109" s="16" t="s">
        <v>5</v>
      </c>
      <c r="B109" s="22">
        <v>185</v>
      </c>
      <c r="C109" s="22">
        <v>187</v>
      </c>
      <c r="D109" s="17">
        <v>2</v>
      </c>
      <c r="E109" s="17">
        <v>1.7236624516663752</v>
      </c>
      <c r="F109" s="17">
        <v>6.9554999999999998</v>
      </c>
      <c r="G109" s="18" t="s">
        <v>11</v>
      </c>
      <c r="H109" s="19">
        <f t="shared" si="5"/>
        <v>13.911</v>
      </c>
    </row>
    <row r="110" spans="1:8">
      <c r="A110" s="12" t="s">
        <v>6</v>
      </c>
      <c r="B110" s="21">
        <v>185</v>
      </c>
      <c r="C110" s="21">
        <v>186</v>
      </c>
      <c r="D110" s="13">
        <v>1</v>
      </c>
      <c r="E110" s="13">
        <v>0.93275215227266539</v>
      </c>
      <c r="F110" s="13">
        <v>13.9</v>
      </c>
      <c r="G110" s="14" t="s">
        <v>11</v>
      </c>
      <c r="H110" s="15" t="str">
        <f t="shared" si="5"/>
        <v/>
      </c>
    </row>
    <row r="111" spans="1:8">
      <c r="A111" s="16" t="s">
        <v>63</v>
      </c>
      <c r="B111" s="22">
        <v>1</v>
      </c>
      <c r="C111" s="22">
        <v>3</v>
      </c>
      <c r="D111" s="17">
        <v>2</v>
      </c>
      <c r="E111" s="17">
        <v>1.695950031065433</v>
      </c>
      <c r="F111" s="17">
        <v>4.4749999999999996</v>
      </c>
      <c r="G111" s="18" t="s">
        <v>11</v>
      </c>
      <c r="H111" s="19">
        <f t="shared" ref="H111:H151" si="6">IF(OR(RIGHT(A111,3)="ing",F111=""),"",D111*F111)</f>
        <v>8.9499999999999993</v>
      </c>
    </row>
    <row r="112" spans="1:8">
      <c r="A112" s="12" t="s">
        <v>5</v>
      </c>
      <c r="B112" s="21">
        <v>167</v>
      </c>
      <c r="C112" s="21">
        <v>169</v>
      </c>
      <c r="D112" s="13">
        <v>2</v>
      </c>
      <c r="E112" s="13">
        <v>1.7482460099793427</v>
      </c>
      <c r="F112" s="13">
        <v>13.280000000000001</v>
      </c>
      <c r="G112" s="14" t="s">
        <v>11</v>
      </c>
      <c r="H112" s="15">
        <f t="shared" si="6"/>
        <v>26.560000000000002</v>
      </c>
    </row>
    <row r="113" spans="1:8">
      <c r="A113" s="16" t="s">
        <v>6</v>
      </c>
      <c r="B113" s="22">
        <v>168</v>
      </c>
      <c r="C113" s="22">
        <v>169</v>
      </c>
      <c r="D113" s="17">
        <v>1</v>
      </c>
      <c r="E113" s="17">
        <v>0.87412300498967133</v>
      </c>
      <c r="F113" s="17">
        <v>23.73</v>
      </c>
      <c r="G113" s="18" t="s">
        <v>11</v>
      </c>
      <c r="H113" s="19" t="str">
        <f t="shared" si="6"/>
        <v/>
      </c>
    </row>
    <row r="114" spans="1:8">
      <c r="A114" s="12" t="s">
        <v>64</v>
      </c>
      <c r="B114" s="21">
        <v>54.9</v>
      </c>
      <c r="C114" s="21">
        <v>57.1</v>
      </c>
      <c r="D114" s="13">
        <v>2.2000000000000028</v>
      </c>
      <c r="E114" s="13">
        <v>1.4924023350571289</v>
      </c>
      <c r="F114" s="13">
        <v>3.5618181818181824</v>
      </c>
      <c r="G114" s="14" t="s">
        <v>21</v>
      </c>
      <c r="H114" s="15">
        <f t="shared" si="6"/>
        <v>7.8360000000000118</v>
      </c>
    </row>
    <row r="115" spans="1:8">
      <c r="A115" s="16" t="s">
        <v>65</v>
      </c>
      <c r="B115" s="22">
        <v>37.5</v>
      </c>
      <c r="C115" s="22">
        <v>41</v>
      </c>
      <c r="D115" s="17">
        <v>3.5</v>
      </c>
      <c r="E115" s="17">
        <v>2.7005611940786221</v>
      </c>
      <c r="F115" s="17">
        <v>19.882857142857144</v>
      </c>
      <c r="G115" s="18" t="s">
        <v>21</v>
      </c>
      <c r="H115" s="19">
        <f t="shared" si="6"/>
        <v>69.59</v>
      </c>
    </row>
    <row r="116" spans="1:8">
      <c r="A116" s="12" t="s">
        <v>6</v>
      </c>
      <c r="B116" s="21">
        <v>38.5</v>
      </c>
      <c r="C116" s="21">
        <v>40</v>
      </c>
      <c r="D116" s="13">
        <v>1.5</v>
      </c>
      <c r="E116" s="13">
        <v>1.1573833688908379</v>
      </c>
      <c r="F116" s="13">
        <v>37.5</v>
      </c>
      <c r="G116" s="14" t="s">
        <v>21</v>
      </c>
      <c r="H116" s="15" t="str">
        <f t="shared" si="6"/>
        <v/>
      </c>
    </row>
    <row r="117" spans="1:8">
      <c r="A117" s="16" t="s">
        <v>5</v>
      </c>
      <c r="B117" s="22">
        <v>68.7</v>
      </c>
      <c r="C117" s="22">
        <v>71</v>
      </c>
      <c r="D117" s="17">
        <v>2.2999999999999972</v>
      </c>
      <c r="E117" s="17">
        <v>1.7794871388183506</v>
      </c>
      <c r="F117" s="17">
        <v>13.677826086956443</v>
      </c>
      <c r="G117" s="18" t="s">
        <v>21</v>
      </c>
      <c r="H117" s="19">
        <f t="shared" si="6"/>
        <v>31.458999999999779</v>
      </c>
    </row>
    <row r="118" spans="1:8">
      <c r="A118" s="12" t="s">
        <v>6</v>
      </c>
      <c r="B118" s="21">
        <v>68.7</v>
      </c>
      <c r="C118" s="21">
        <v>69</v>
      </c>
      <c r="D118" s="13">
        <v>0.29999999999999716</v>
      </c>
      <c r="E118" s="13">
        <v>0.23210701810673948</v>
      </c>
      <c r="F118" s="13">
        <v>76.930000000000007</v>
      </c>
      <c r="G118" s="14" t="s">
        <v>21</v>
      </c>
      <c r="H118" s="15" t="str">
        <f t="shared" si="6"/>
        <v/>
      </c>
    </row>
    <row r="119" spans="1:8">
      <c r="A119" s="16" t="s">
        <v>66</v>
      </c>
      <c r="B119" s="22">
        <v>27</v>
      </c>
      <c r="C119" s="22">
        <v>29</v>
      </c>
      <c r="D119" s="17">
        <v>2</v>
      </c>
      <c r="E119" s="17">
        <v>1.5473801207116111</v>
      </c>
      <c r="F119" s="17">
        <v>3.4499999999999997</v>
      </c>
      <c r="G119" s="18" t="s">
        <v>21</v>
      </c>
      <c r="H119" s="19">
        <f t="shared" si="6"/>
        <v>6.8999999999999995</v>
      </c>
    </row>
    <row r="120" spans="1:8">
      <c r="A120" s="12" t="s">
        <v>67</v>
      </c>
      <c r="B120" s="21">
        <v>27.8</v>
      </c>
      <c r="C120" s="21">
        <v>29.8</v>
      </c>
      <c r="D120" s="13">
        <v>2</v>
      </c>
      <c r="E120" s="13">
        <v>1.5473801207116111</v>
      </c>
      <c r="F120" s="13">
        <v>4.1825000000000001</v>
      </c>
      <c r="G120" s="14" t="s">
        <v>21</v>
      </c>
      <c r="H120" s="15">
        <f t="shared" si="6"/>
        <v>8.3650000000000002</v>
      </c>
    </row>
    <row r="121" spans="1:8">
      <c r="A121" s="16" t="s">
        <v>68</v>
      </c>
      <c r="B121" s="22">
        <v>27.1</v>
      </c>
      <c r="C121" s="22">
        <v>29.1</v>
      </c>
      <c r="D121" s="17">
        <v>2</v>
      </c>
      <c r="E121" s="17">
        <v>1.7376737267841185</v>
      </c>
      <c r="F121" s="17">
        <v>54.129399999999961</v>
      </c>
      <c r="G121" s="18" t="s">
        <v>21</v>
      </c>
      <c r="H121" s="19">
        <f t="shared" si="6"/>
        <v>108.25879999999992</v>
      </c>
    </row>
    <row r="122" spans="1:8">
      <c r="A122" s="12" t="s">
        <v>6</v>
      </c>
      <c r="B122" s="21">
        <v>28</v>
      </c>
      <c r="C122" s="21">
        <v>29.1</v>
      </c>
      <c r="D122" s="13">
        <v>1.1000000000000014</v>
      </c>
      <c r="E122" s="13">
        <v>0.9197224367251523</v>
      </c>
      <c r="F122" s="13">
        <v>97.819818181817979</v>
      </c>
      <c r="G122" s="14" t="s">
        <v>21</v>
      </c>
      <c r="H122" s="15" t="str">
        <f t="shared" si="6"/>
        <v/>
      </c>
    </row>
    <row r="123" spans="1:8">
      <c r="A123" s="16" t="s">
        <v>69</v>
      </c>
      <c r="B123" s="22">
        <v>17.850000000000001</v>
      </c>
      <c r="C123" s="22">
        <v>20.8</v>
      </c>
      <c r="D123" s="17">
        <v>2.9499999999999993</v>
      </c>
      <c r="E123" s="17">
        <v>2.5630687470065743</v>
      </c>
      <c r="F123" s="17">
        <v>24.247627118643958</v>
      </c>
      <c r="G123" s="18" t="s">
        <v>21</v>
      </c>
      <c r="H123" s="19">
        <f t="shared" si="6"/>
        <v>71.530499999999662</v>
      </c>
    </row>
    <row r="124" spans="1:8">
      <c r="A124" s="12" t="s">
        <v>6</v>
      </c>
      <c r="B124" s="21">
        <v>17.850000000000001</v>
      </c>
      <c r="C124" s="21">
        <v>18.399999999999999</v>
      </c>
      <c r="D124" s="13">
        <v>0.54999999999999716</v>
      </c>
      <c r="E124" s="13">
        <v>0.4778602748656301</v>
      </c>
      <c r="F124" s="13">
        <v>120.27</v>
      </c>
      <c r="G124" s="14" t="s">
        <v>21</v>
      </c>
      <c r="H124" s="15" t="str">
        <f t="shared" si="6"/>
        <v/>
      </c>
    </row>
    <row r="125" spans="1:8">
      <c r="A125" s="16" t="s">
        <v>70</v>
      </c>
      <c r="B125" s="22">
        <v>3</v>
      </c>
      <c r="C125" s="22">
        <v>5</v>
      </c>
      <c r="D125" s="17">
        <v>2</v>
      </c>
      <c r="E125" s="17">
        <v>1.2263639351345883</v>
      </c>
      <c r="F125" s="17">
        <v>7.8555000000000001</v>
      </c>
      <c r="G125" s="18" t="s">
        <v>21</v>
      </c>
      <c r="H125" s="19">
        <f t="shared" si="6"/>
        <v>15.711</v>
      </c>
    </row>
    <row r="126" spans="1:8">
      <c r="A126" s="12" t="s">
        <v>6</v>
      </c>
      <c r="B126" s="21">
        <v>3</v>
      </c>
      <c r="C126" s="21">
        <v>3.9</v>
      </c>
      <c r="D126" s="13">
        <v>0.89999999999999991</v>
      </c>
      <c r="E126" s="13">
        <v>0.5518637708105647</v>
      </c>
      <c r="F126" s="13">
        <v>15.3</v>
      </c>
      <c r="G126" s="14" t="s">
        <v>21</v>
      </c>
      <c r="H126" s="15" t="str">
        <f t="shared" si="6"/>
        <v/>
      </c>
    </row>
    <row r="127" spans="1:8">
      <c r="A127" s="16" t="s">
        <v>71</v>
      </c>
      <c r="B127" s="22">
        <v>19</v>
      </c>
      <c r="C127" s="22">
        <v>21</v>
      </c>
      <c r="D127" s="17">
        <v>2</v>
      </c>
      <c r="E127" s="17">
        <v>1.4118536975581655</v>
      </c>
      <c r="F127" s="17">
        <v>5.4749999999999996</v>
      </c>
      <c r="G127" s="18" t="s">
        <v>21</v>
      </c>
      <c r="H127" s="19">
        <f t="shared" si="6"/>
        <v>10.95</v>
      </c>
    </row>
    <row r="128" spans="1:8">
      <c r="A128" s="12" t="s">
        <v>72</v>
      </c>
      <c r="B128" s="21">
        <v>25.6</v>
      </c>
      <c r="C128" s="21">
        <v>28.2</v>
      </c>
      <c r="D128" s="13">
        <v>2.5999999999999979</v>
      </c>
      <c r="E128" s="13">
        <v>1.8354098068256137</v>
      </c>
      <c r="F128" s="13">
        <v>46.311538461538476</v>
      </c>
      <c r="G128" s="14" t="s">
        <v>21</v>
      </c>
      <c r="H128" s="15">
        <f t="shared" si="6"/>
        <v>120.40999999999994</v>
      </c>
    </row>
    <row r="129" spans="1:8">
      <c r="A129" s="16" t="s">
        <v>6</v>
      </c>
      <c r="B129" s="22">
        <v>26.5</v>
      </c>
      <c r="C129" s="22">
        <v>28.2</v>
      </c>
      <c r="D129" s="17">
        <v>1.6999999999999993</v>
      </c>
      <c r="E129" s="17">
        <v>1.1615204663054448</v>
      </c>
      <c r="F129" s="17">
        <v>69.108823529411751</v>
      </c>
      <c r="G129" s="18" t="s">
        <v>21</v>
      </c>
      <c r="H129" s="19" t="str">
        <f t="shared" si="6"/>
        <v/>
      </c>
    </row>
    <row r="130" spans="1:8">
      <c r="A130" s="12" t="s">
        <v>73</v>
      </c>
      <c r="B130" s="21">
        <v>8.1999999999999993</v>
      </c>
      <c r="C130" s="21">
        <v>10.199999999999999</v>
      </c>
      <c r="D130" s="13">
        <v>2</v>
      </c>
      <c r="E130" s="13">
        <v>1.6408748166729505</v>
      </c>
      <c r="F130" s="13">
        <v>14.835000000000006</v>
      </c>
      <c r="G130" s="14" t="s">
        <v>21</v>
      </c>
      <c r="H130" s="15">
        <f t="shared" si="6"/>
        <v>29.670000000000012</v>
      </c>
    </row>
    <row r="131" spans="1:8">
      <c r="A131" s="16" t="s">
        <v>6</v>
      </c>
      <c r="B131" s="22">
        <v>8.1999999999999993</v>
      </c>
      <c r="C131" s="22">
        <v>9.1</v>
      </c>
      <c r="D131" s="17">
        <v>0.90000000000000036</v>
      </c>
      <c r="E131" s="17">
        <v>0.73839366750282809</v>
      </c>
      <c r="F131" s="17">
        <v>32.93</v>
      </c>
      <c r="G131" s="18" t="s">
        <v>21</v>
      </c>
      <c r="H131" s="19" t="str">
        <f t="shared" si="6"/>
        <v/>
      </c>
    </row>
    <row r="132" spans="1:8">
      <c r="A132" s="12" t="s">
        <v>5</v>
      </c>
      <c r="B132" s="21">
        <v>18</v>
      </c>
      <c r="C132" s="21">
        <v>20</v>
      </c>
      <c r="D132" s="13">
        <v>2</v>
      </c>
      <c r="E132" s="13">
        <v>1.5478038446693942</v>
      </c>
      <c r="F132" s="13">
        <v>4.91</v>
      </c>
      <c r="G132" s="14" t="s">
        <v>21</v>
      </c>
      <c r="H132" s="15">
        <f t="shared" si="6"/>
        <v>9.82</v>
      </c>
    </row>
    <row r="133" spans="1:8">
      <c r="A133" s="16" t="s">
        <v>74</v>
      </c>
      <c r="B133" s="22">
        <v>15.3</v>
      </c>
      <c r="C133" s="22">
        <v>21.7</v>
      </c>
      <c r="D133" s="17">
        <v>6.3999999999999986</v>
      </c>
      <c r="E133" s="17">
        <v>4.9529723029420607</v>
      </c>
      <c r="F133" s="17">
        <v>47.57499999999996</v>
      </c>
      <c r="G133" s="18" t="s">
        <v>21</v>
      </c>
      <c r="H133" s="19">
        <f t="shared" si="6"/>
        <v>304.47999999999968</v>
      </c>
    </row>
    <row r="134" spans="1:8">
      <c r="A134" s="12" t="s">
        <v>6</v>
      </c>
      <c r="B134" s="21">
        <v>15.3</v>
      </c>
      <c r="C134" s="21">
        <v>16.2</v>
      </c>
      <c r="D134" s="13">
        <v>0.89999999999999858</v>
      </c>
      <c r="E134" s="13">
        <v>0.69651173010122636</v>
      </c>
      <c r="F134" s="13">
        <v>137.03</v>
      </c>
      <c r="G134" s="14" t="s">
        <v>21</v>
      </c>
      <c r="H134" s="15" t="str">
        <f t="shared" si="6"/>
        <v/>
      </c>
    </row>
    <row r="135" spans="1:8">
      <c r="A135" s="16" t="s">
        <v>6</v>
      </c>
      <c r="B135" s="22">
        <v>17</v>
      </c>
      <c r="C135" s="22">
        <v>18.2</v>
      </c>
      <c r="D135" s="17">
        <v>1.1999999999999993</v>
      </c>
      <c r="E135" s="17">
        <v>0.86399469246722405</v>
      </c>
      <c r="F135" s="17">
        <v>146.6</v>
      </c>
      <c r="G135" s="18" t="s">
        <v>21</v>
      </c>
      <c r="H135" s="19" t="str">
        <f t="shared" si="6"/>
        <v/>
      </c>
    </row>
    <row r="136" spans="1:8">
      <c r="A136" s="12" t="s">
        <v>75</v>
      </c>
      <c r="B136" s="21">
        <v>32.5</v>
      </c>
      <c r="C136" s="21">
        <v>38.53</v>
      </c>
      <c r="D136" s="13">
        <v>6.0300000000000011</v>
      </c>
      <c r="E136" s="13">
        <v>4.3415733296478045</v>
      </c>
      <c r="F136" s="13">
        <v>11.110099502487563</v>
      </c>
      <c r="G136" s="14" t="s">
        <v>83</v>
      </c>
      <c r="H136" s="15">
        <f t="shared" si="6"/>
        <v>66.993900000000011</v>
      </c>
    </row>
    <row r="137" spans="1:8">
      <c r="A137" s="16" t="s">
        <v>6</v>
      </c>
      <c r="B137" s="22">
        <v>32.5</v>
      </c>
      <c r="C137" s="22">
        <v>33.15</v>
      </c>
      <c r="D137" s="17">
        <v>0.64999999999999858</v>
      </c>
      <c r="E137" s="17">
        <v>0.46799712508641228</v>
      </c>
      <c r="F137" s="17">
        <v>12.9</v>
      </c>
      <c r="G137" s="18" t="s">
        <v>83</v>
      </c>
      <c r="H137" s="19" t="str">
        <f t="shared" si="6"/>
        <v/>
      </c>
    </row>
    <row r="138" spans="1:8">
      <c r="A138" s="12" t="s">
        <v>6</v>
      </c>
      <c r="B138" s="21">
        <v>35</v>
      </c>
      <c r="C138" s="21">
        <v>37</v>
      </c>
      <c r="D138" s="13">
        <v>2</v>
      </c>
      <c r="E138" s="13">
        <v>1.6776352891825037</v>
      </c>
      <c r="F138" s="13">
        <v>15.215</v>
      </c>
      <c r="G138" s="14" t="s">
        <v>83</v>
      </c>
      <c r="H138" s="15" t="str">
        <f t="shared" si="6"/>
        <v/>
      </c>
    </row>
    <row r="139" spans="1:8">
      <c r="A139" s="16" t="s">
        <v>6</v>
      </c>
      <c r="B139" s="22">
        <v>38</v>
      </c>
      <c r="C139" s="22">
        <v>38.53</v>
      </c>
      <c r="D139" s="17">
        <v>0.53000000000000114</v>
      </c>
      <c r="E139" s="17">
        <v>0.44457335163336442</v>
      </c>
      <c r="F139" s="17">
        <v>23.03</v>
      </c>
      <c r="G139" s="18" t="s">
        <v>83</v>
      </c>
      <c r="H139" s="19" t="str">
        <f t="shared" si="6"/>
        <v/>
      </c>
    </row>
    <row r="140" spans="1:8">
      <c r="A140" s="12" t="s">
        <v>76</v>
      </c>
      <c r="B140" s="21">
        <v>30.6</v>
      </c>
      <c r="C140" s="21">
        <v>38.200000000000003</v>
      </c>
      <c r="D140" s="13">
        <v>7.6000000000000014</v>
      </c>
      <c r="E140" s="13">
        <v>6.3750140988935149</v>
      </c>
      <c r="F140" s="13">
        <v>7.5230263157894735</v>
      </c>
      <c r="G140" s="14" t="s">
        <v>83</v>
      </c>
      <c r="H140" s="15">
        <f t="shared" si="6"/>
        <v>57.175000000000011</v>
      </c>
    </row>
    <row r="141" spans="1:8">
      <c r="A141" s="16" t="s">
        <v>6</v>
      </c>
      <c r="B141" s="22">
        <v>35.200000000000003</v>
      </c>
      <c r="C141" s="22">
        <v>36.200000000000003</v>
      </c>
      <c r="D141" s="17">
        <v>1</v>
      </c>
      <c r="E141" s="17">
        <v>0.83881764459125185</v>
      </c>
      <c r="F141" s="17">
        <v>13.87</v>
      </c>
      <c r="G141" s="18" t="s">
        <v>83</v>
      </c>
      <c r="H141" s="19" t="str">
        <f t="shared" si="6"/>
        <v/>
      </c>
    </row>
    <row r="142" spans="1:8">
      <c r="A142" s="12" t="s">
        <v>77</v>
      </c>
      <c r="B142" s="21">
        <v>71</v>
      </c>
      <c r="C142" s="21">
        <v>73</v>
      </c>
      <c r="D142" s="13">
        <v>2</v>
      </c>
      <c r="E142" s="13">
        <v>1.6647348092448384</v>
      </c>
      <c r="F142" s="13">
        <v>12.260600000000103</v>
      </c>
      <c r="G142" s="14" t="s">
        <v>21</v>
      </c>
      <c r="H142" s="15">
        <f t="shared" si="6"/>
        <v>24.521200000000206</v>
      </c>
    </row>
    <row r="143" spans="1:8">
      <c r="A143" s="16" t="s">
        <v>6</v>
      </c>
      <c r="B143" s="22">
        <v>71</v>
      </c>
      <c r="C143" s="22">
        <v>72.430000000000007</v>
      </c>
      <c r="D143" s="17">
        <v>1.4300000000000068</v>
      </c>
      <c r="E143" s="17">
        <v>1.1902853886100651</v>
      </c>
      <c r="F143" s="17">
        <v>16.792937062937131</v>
      </c>
      <c r="G143" s="18" t="s">
        <v>21</v>
      </c>
      <c r="H143" s="19" t="str">
        <f t="shared" si="6"/>
        <v/>
      </c>
    </row>
    <row r="144" spans="1:8">
      <c r="A144" s="12" t="s">
        <v>78</v>
      </c>
      <c r="B144" s="21">
        <v>224.6</v>
      </c>
      <c r="C144" s="21">
        <v>226.6</v>
      </c>
      <c r="D144" s="13">
        <v>2</v>
      </c>
      <c r="E144" s="13">
        <v>1.8936102989532999</v>
      </c>
      <c r="F144" s="13">
        <v>13.265549999999799</v>
      </c>
      <c r="G144" s="14" t="s">
        <v>14</v>
      </c>
      <c r="H144" s="15">
        <f t="shared" si="6"/>
        <v>26.531099999999597</v>
      </c>
    </row>
    <row r="145" spans="1:8">
      <c r="A145" s="16" t="s">
        <v>6</v>
      </c>
      <c r="B145" s="22">
        <v>225.9</v>
      </c>
      <c r="C145" s="22">
        <v>226.6</v>
      </c>
      <c r="D145" s="17">
        <v>0.69999999999998863</v>
      </c>
      <c r="E145" s="17">
        <v>0.66276360463364425</v>
      </c>
      <c r="F145" s="17">
        <v>32.5</v>
      </c>
      <c r="G145" s="18" t="s">
        <v>14</v>
      </c>
      <c r="H145" s="19" t="str">
        <f t="shared" si="6"/>
        <v/>
      </c>
    </row>
    <row r="146" spans="1:8">
      <c r="A146" s="12" t="s">
        <v>5</v>
      </c>
      <c r="B146" s="21">
        <v>231.1</v>
      </c>
      <c r="C146" s="21">
        <v>233.1</v>
      </c>
      <c r="D146" s="13">
        <v>2</v>
      </c>
      <c r="E146" s="13">
        <v>1.8931590579096833</v>
      </c>
      <c r="F146" s="13">
        <v>7.5992500000001453</v>
      </c>
      <c r="G146" s="14" t="s">
        <v>14</v>
      </c>
      <c r="H146" s="15">
        <f t="shared" si="6"/>
        <v>15.198500000000291</v>
      </c>
    </row>
    <row r="147" spans="1:8">
      <c r="A147" s="16" t="s">
        <v>6</v>
      </c>
      <c r="B147" s="22">
        <v>231.1</v>
      </c>
      <c r="C147" s="22">
        <v>231.8</v>
      </c>
      <c r="D147" s="17">
        <v>0.70000000000001705</v>
      </c>
      <c r="E147" s="17">
        <v>0.66260567026840533</v>
      </c>
      <c r="F147" s="17">
        <v>18.899999999999999</v>
      </c>
      <c r="G147" s="18" t="s">
        <v>14</v>
      </c>
      <c r="H147" s="19" t="str">
        <f t="shared" si="6"/>
        <v/>
      </c>
    </row>
    <row r="148" spans="1:8">
      <c r="A148" s="12" t="s">
        <v>79</v>
      </c>
      <c r="B148" s="21">
        <v>220.4</v>
      </c>
      <c r="C148" s="21">
        <v>222.4</v>
      </c>
      <c r="D148" s="13">
        <v>2</v>
      </c>
      <c r="E148" s="13">
        <v>1.993760826333792</v>
      </c>
      <c r="F148" s="13">
        <v>3.1915000000001204</v>
      </c>
      <c r="G148" s="14" t="s">
        <v>14</v>
      </c>
      <c r="H148" s="15">
        <f t="shared" si="6"/>
        <v>6.3830000000002407</v>
      </c>
    </row>
    <row r="149" spans="1:8">
      <c r="A149" s="16" t="s">
        <v>6</v>
      </c>
      <c r="B149" s="22">
        <v>221.2</v>
      </c>
      <c r="C149" s="22">
        <v>221.5</v>
      </c>
      <c r="D149" s="17">
        <v>0.30000000000001137</v>
      </c>
      <c r="E149" s="17">
        <v>0.29906412395008014</v>
      </c>
      <c r="F149" s="17">
        <v>21.13</v>
      </c>
      <c r="G149" s="18" t="s">
        <v>14</v>
      </c>
      <c r="H149" s="19" t="str">
        <f t="shared" si="6"/>
        <v/>
      </c>
    </row>
    <row r="150" spans="1:8">
      <c r="A150" s="12" t="s">
        <v>80</v>
      </c>
      <c r="B150" s="21">
        <v>160.30000000000001</v>
      </c>
      <c r="C150" s="21">
        <v>162.4</v>
      </c>
      <c r="D150" s="13">
        <v>2.0999999999999943</v>
      </c>
      <c r="E150" s="13">
        <v>2.0934488676504759</v>
      </c>
      <c r="F150" s="13">
        <v>4.756666666666665</v>
      </c>
      <c r="G150" s="14" t="s">
        <v>14</v>
      </c>
      <c r="H150" s="15">
        <f t="shared" si="6"/>
        <v>9.9889999999999688</v>
      </c>
    </row>
    <row r="151" spans="1:8">
      <c r="A151" s="16" t="s">
        <v>81</v>
      </c>
      <c r="B151" s="22">
        <v>233.6</v>
      </c>
      <c r="C151" s="22">
        <v>235.6</v>
      </c>
      <c r="D151" s="17">
        <v>2</v>
      </c>
      <c r="E151" s="17">
        <v>1.993760826333792</v>
      </c>
      <c r="F151" s="17">
        <v>3.0613500000000187</v>
      </c>
      <c r="G151" s="18" t="s">
        <v>14</v>
      </c>
      <c r="H151" s="19">
        <f t="shared" si="6"/>
        <v>6.1227000000000373</v>
      </c>
    </row>
    <row r="152" spans="1:8">
      <c r="A152" s="12" t="s">
        <v>38</v>
      </c>
      <c r="B152" s="21">
        <v>243.6</v>
      </c>
      <c r="C152" s="21">
        <v>245.6</v>
      </c>
      <c r="D152" s="13">
        <v>2</v>
      </c>
      <c r="E152" s="13">
        <v>1.9148283867096429</v>
      </c>
      <c r="F152" s="13">
        <v>104.75700000000066</v>
      </c>
      <c r="G152" s="14" t="s">
        <v>14</v>
      </c>
      <c r="H152" s="15">
        <f t="shared" ref="H152:H154" si="7">IF(OR(RIGHT(A152,3)="ing",F152=""),"",D152*F152)</f>
        <v>209.51400000000132</v>
      </c>
    </row>
    <row r="153" spans="1:8">
      <c r="A153" s="16" t="s">
        <v>6</v>
      </c>
      <c r="B153" s="22">
        <v>244.7</v>
      </c>
      <c r="C153" s="22">
        <v>245.6</v>
      </c>
      <c r="D153" s="17">
        <v>0.90000000000000568</v>
      </c>
      <c r="E153" s="17">
        <v>0.8954038618133725</v>
      </c>
      <c r="F153" s="17">
        <v>232</v>
      </c>
      <c r="G153" s="18" t="s">
        <v>14</v>
      </c>
      <c r="H153" s="19" t="str">
        <f t="shared" si="7"/>
        <v/>
      </c>
    </row>
    <row r="154" spans="1:8">
      <c r="A154" s="12" t="s">
        <v>84</v>
      </c>
      <c r="B154" s="21">
        <v>112</v>
      </c>
      <c r="C154" s="21">
        <v>114</v>
      </c>
      <c r="D154" s="13">
        <v>2</v>
      </c>
      <c r="E154" s="13">
        <v>1.8176841982492551</v>
      </c>
      <c r="F154" s="13">
        <v>38.426500000000004</v>
      </c>
      <c r="G154" s="14" t="s">
        <v>21</v>
      </c>
      <c r="H154" s="15">
        <f t="shared" si="7"/>
        <v>76.853000000000009</v>
      </c>
    </row>
    <row r="155" spans="1:8">
      <c r="A155" s="7" t="s">
        <v>7</v>
      </c>
      <c r="B155" s="8" t="s">
        <v>18</v>
      </c>
      <c r="C155" s="23"/>
      <c r="D155" s="10"/>
      <c r="E155" s="10"/>
      <c r="F155" s="10"/>
      <c r="G155" s="9"/>
      <c r="H155" s="9"/>
    </row>
    <row r="156" spans="1:8">
      <c r="A156" s="11"/>
      <c r="B156" s="8" t="s">
        <v>19</v>
      </c>
      <c r="C156" s="23"/>
      <c r="D156" s="10"/>
      <c r="E156" s="10"/>
      <c r="F156" s="10"/>
      <c r="G156" s="9"/>
      <c r="H156" s="9"/>
    </row>
  </sheetData>
  <phoneticPr fontId="5" type="noConversion"/>
  <conditionalFormatting sqref="H1:H1048576">
    <cfRule type="cellIs" dxfId="0" priority="1" operator="greaterThanOrEqual">
      <formula>50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9685039370078741"/>
  <pageSetup fitToHeight="4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</vt:lpstr>
      <vt:lpstr>UG!Print_Area</vt:lpstr>
      <vt:lpstr>UG!Print_Titles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Microsoft Office User</cp:lastModifiedBy>
  <cp:lastPrinted>2020-02-10T19:41:13Z</cp:lastPrinted>
  <dcterms:created xsi:type="dcterms:W3CDTF">2019-07-13T17:51:59Z</dcterms:created>
  <dcterms:modified xsi:type="dcterms:W3CDTF">2020-06-15T13:23:20Z</dcterms:modified>
</cp:coreProperties>
</file>