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_BlackFox\07_Reports\PR\202010 29\Tables\"/>
    </mc:Choice>
  </mc:AlternateContent>
  <xr:revisionPtr revIDLastSave="0" documentId="13_ncr:1_{7E61F575-62CD-4F9E-BCC1-1C2912700B74}" xr6:coauthVersionLast="45" xr6:coauthVersionMax="45" xr10:uidLastSave="{00000000-0000-0000-0000-000000000000}"/>
  <bookViews>
    <workbookView xWindow="-120" yWindow="-120" windowWidth="28110" windowHeight="16440" xr2:uid="{C4A35925-D4CE-46C6-BA7A-0C364909C853}"/>
  </bookViews>
  <sheets>
    <sheet name="UG" sheetId="2" r:id="rId1"/>
  </sheets>
  <definedNames>
    <definedName name="_xlnm._FilterDatabase" localSheetId="0" hidden="1">UG!$A$1:$G$124</definedName>
    <definedName name="_xlnm.Print_Area" localSheetId="0">UG!$A$1:$G$124</definedName>
    <definedName name="_xlnm.Print_Titles" localSheetId="0">UG!$1:$1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2" i="2" l="1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4" i="2" l="1"/>
  <c r="G28" i="2" l="1"/>
  <c r="G27" i="2"/>
  <c r="G26" i="2"/>
  <c r="G25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</calcChain>
</file>

<file path=xl/sharedStrings.xml><?xml version="1.0" encoding="utf-8"?>
<sst xmlns="http://schemas.openxmlformats.org/spreadsheetml/2006/main" count="131" uniqueCount="65">
  <si>
    <t>From (m)</t>
  </si>
  <si>
    <t>To (m)</t>
  </si>
  <si>
    <t>True Width (m)</t>
  </si>
  <si>
    <t>Au (g/t)</t>
  </si>
  <si>
    <t>And</t>
  </si>
  <si>
    <t>Including</t>
  </si>
  <si>
    <t>Criteria:</t>
  </si>
  <si>
    <t>Core Length (m)</t>
  </si>
  <si>
    <t>GXM</t>
  </si>
  <si>
    <t>Hole ID</t>
  </si>
  <si>
    <t>Cut off grade 3g/t Au, Minimum length 2m, Maximum consecutive internal waste 3m,</t>
  </si>
  <si>
    <t>If grade x length &gt; 6 the composite will be added</t>
  </si>
  <si>
    <t>240-B196-08</t>
  </si>
  <si>
    <t>240-B206-09</t>
  </si>
  <si>
    <t>240-B226-11</t>
  </si>
  <si>
    <t>260-B232-12</t>
  </si>
  <si>
    <t>260-B238-16</t>
  </si>
  <si>
    <t>260-B242-18</t>
  </si>
  <si>
    <t>260-B246-08</t>
  </si>
  <si>
    <t>280-F790-12</t>
  </si>
  <si>
    <t>280-F790-17</t>
  </si>
  <si>
    <t>280-F790-18</t>
  </si>
  <si>
    <t>280-F790-23</t>
  </si>
  <si>
    <t>280-F790-24</t>
  </si>
  <si>
    <t>325-ME406-01</t>
  </si>
  <si>
    <t>325-ME406-02</t>
  </si>
  <si>
    <t>325-ME406-03</t>
  </si>
  <si>
    <t>325-ME406-05</t>
  </si>
  <si>
    <t>325-ME406-06</t>
  </si>
  <si>
    <t>340-B360-07</t>
  </si>
  <si>
    <t>340-B362-08</t>
  </si>
  <si>
    <t>340-B400-13</t>
  </si>
  <si>
    <t>340-B404-31</t>
  </si>
  <si>
    <t>340-B409-32</t>
  </si>
  <si>
    <t>340-B412-23</t>
  </si>
  <si>
    <t>340-B449-29</t>
  </si>
  <si>
    <t>340-B449-30</t>
  </si>
  <si>
    <t>340-ME376-01</t>
  </si>
  <si>
    <t>340-ME376-03</t>
  </si>
  <si>
    <t>340-ME376-04</t>
  </si>
  <si>
    <t>370-F487-03</t>
  </si>
  <si>
    <t>370-F487-05</t>
  </si>
  <si>
    <t>370-F487-08</t>
  </si>
  <si>
    <t>370-F487-14</t>
  </si>
  <si>
    <t>370-F487-15</t>
  </si>
  <si>
    <t>440-B115-13</t>
  </si>
  <si>
    <t>460-B265-11</t>
  </si>
  <si>
    <t>460-B265-12</t>
  </si>
  <si>
    <t>460-B265-13</t>
  </si>
  <si>
    <t>460-B265-14</t>
  </si>
  <si>
    <t>&amp; Including</t>
  </si>
  <si>
    <t>460-B265-15</t>
  </si>
  <si>
    <t>460-B265-16</t>
  </si>
  <si>
    <t>460-B265-17</t>
  </si>
  <si>
    <t>660-F953-12</t>
  </si>
  <si>
    <t>660-F953-21</t>
  </si>
  <si>
    <t>660-F953-22A</t>
  </si>
  <si>
    <t>660-F953-25</t>
  </si>
  <si>
    <t>660-F953-29</t>
  </si>
  <si>
    <t>660-F953-32</t>
  </si>
  <si>
    <t>660-F953-33</t>
  </si>
  <si>
    <t>810-F271-18</t>
  </si>
  <si>
    <t>810-F271-21</t>
  </si>
  <si>
    <t>810-F271-25</t>
  </si>
  <si>
    <t>810-F271-27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</si>
</sst>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8EA9DB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FFEAEAE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/>
    </xf>
    <xf numFmtId="0" fontId="0" fillId="0" borderId="0" xfId="0" applyBorder="1"/>
    <xf numFmtId="164" fontId="1" fillId="2" borderId="0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0" fontId="3" fillId="3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164" fontId="2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0" fillId="4" borderId="0" xfId="0" applyFill="1"/>
    <xf numFmtId="164" fontId="0" fillId="4" borderId="0" xfId="0" applyNumberFormat="1" applyFill="1" applyAlignment="1">
      <alignment horizontal="center"/>
    </xf>
    <xf numFmtId="2" fontId="0" fillId="4" borderId="0" xfId="0" applyNumberFormat="1" applyFill="1"/>
    <xf numFmtId="0" fontId="0" fillId="5" borderId="0" xfId="0" applyFill="1"/>
    <xf numFmtId="164" fontId="0" fillId="5" borderId="0" xfId="0" applyNumberFormat="1" applyFill="1" applyAlignment="1">
      <alignment horizontal="center"/>
    </xf>
    <xf numFmtId="2" fontId="0" fillId="5" borderId="0" xfId="0" applyNumberFormat="1" applyFill="1"/>
    <xf numFmtId="2" fontId="1" fillId="2" borderId="0" xfId="0" applyNumberFormat="1" applyFont="1" applyFill="1" applyBorder="1" applyAlignment="1">
      <alignment horizontal="right" vertical="center"/>
    </xf>
    <xf numFmtId="2" fontId="0" fillId="4" borderId="0" xfId="0" applyNumberFormat="1" applyFill="1" applyAlignment="1">
      <alignment horizontal="right"/>
    </xf>
    <xf numFmtId="2" fontId="0" fillId="5" borderId="0" xfId="0" applyNumberFormat="1" applyFill="1" applyAlignment="1">
      <alignment horizontal="right"/>
    </xf>
    <xf numFmtId="0" fontId="2" fillId="3" borderId="0" xfId="0" applyFont="1" applyFill="1" applyAlignment="1">
      <alignment horizontal="right" vertical="center"/>
    </xf>
    <xf numFmtId="2" fontId="0" fillId="0" borderId="0" xfId="0" applyNumberFormat="1" applyAlignment="1">
      <alignment horizontal="right"/>
    </xf>
  </cellXfs>
  <cellStyles count="1">
    <cellStyle name="Normal" xfId="0" builtinId="0"/>
  </cellStyles>
  <dxfs count="1">
    <dxf>
      <font>
        <b/>
        <i val="0"/>
      </font>
    </dxf>
  </dxfs>
  <tableStyles count="0" defaultTableStyle="TableStyleMedium2" defaultPivotStyle="PivotStyleLight16"/>
  <colors>
    <mruColors>
      <color rgb="FFEAEAEA"/>
      <color rgb="FFFAFAFA"/>
      <color rgb="FF8EA9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8BC30-37F2-4C10-89AE-AD3F5B74B948}">
  <sheetPr>
    <pageSetUpPr fitToPage="1"/>
  </sheetPr>
  <dimension ref="A1:G124"/>
  <sheetViews>
    <sheetView showGridLines="0" tabSelected="1" workbookViewId="0">
      <pane ySplit="1" topLeftCell="A2" activePane="bottomLeft" state="frozen"/>
      <selection pane="bottomLeft" activeCell="A121" sqref="A121:XFD121"/>
    </sheetView>
  </sheetViews>
  <sheetFormatPr defaultRowHeight="15" x14ac:dyDescent="0.25"/>
  <cols>
    <col min="1" max="1" width="13.28515625" bestFit="1" customWidth="1"/>
    <col min="2" max="2" width="8.85546875" style="21"/>
    <col min="3" max="3" width="7.5703125" style="21" customWidth="1"/>
    <col min="4" max="4" width="14.85546875" style="5" bestFit="1" customWidth="1"/>
    <col min="5" max="5" width="14.28515625" style="5" bestFit="1" customWidth="1"/>
    <col min="6" max="6" width="7.7109375" style="5" bestFit="1" customWidth="1"/>
    <col min="7" max="7" width="8.28515625" bestFit="1" customWidth="1"/>
  </cols>
  <sheetData>
    <row r="1" spans="1:7" s="3" customFormat="1" x14ac:dyDescent="0.25">
      <c r="A1" s="1" t="s">
        <v>9</v>
      </c>
      <c r="B1" s="17" t="s">
        <v>0</v>
      </c>
      <c r="C1" s="17" t="s">
        <v>1</v>
      </c>
      <c r="D1" s="4" t="s">
        <v>7</v>
      </c>
      <c r="E1" s="4" t="s">
        <v>2</v>
      </c>
      <c r="F1" s="4" t="s">
        <v>3</v>
      </c>
      <c r="G1" s="2" t="s">
        <v>8</v>
      </c>
    </row>
    <row r="2" spans="1:7" x14ac:dyDescent="0.25">
      <c r="A2" s="11" t="s">
        <v>12</v>
      </c>
      <c r="B2" s="18">
        <v>2</v>
      </c>
      <c r="C2" s="18">
        <v>4</v>
      </c>
      <c r="D2" s="12">
        <v>2</v>
      </c>
      <c r="E2" s="12">
        <v>1.655156647539362</v>
      </c>
      <c r="F2" s="12">
        <v>15.05</v>
      </c>
      <c r="G2" s="13">
        <f t="shared" ref="G2:G28" si="0">IF(OR(RIGHT(A2,3)="ing",F2=""),"",D2*F2)</f>
        <v>30.1</v>
      </c>
    </row>
    <row r="3" spans="1:7" x14ac:dyDescent="0.25">
      <c r="A3" s="14" t="s">
        <v>13</v>
      </c>
      <c r="B3" s="19">
        <v>2</v>
      </c>
      <c r="C3" s="19">
        <v>5</v>
      </c>
      <c r="D3" s="15">
        <v>3</v>
      </c>
      <c r="E3" s="15">
        <v>2.4827349713090427</v>
      </c>
      <c r="F3" s="15">
        <v>14.733333333333333</v>
      </c>
      <c r="G3" s="16">
        <f t="shared" si="0"/>
        <v>44.199999999999996</v>
      </c>
    </row>
    <row r="4" spans="1:7" x14ac:dyDescent="0.25">
      <c r="A4" s="11" t="s">
        <v>5</v>
      </c>
      <c r="B4" s="18">
        <v>2</v>
      </c>
      <c r="C4" s="18">
        <v>4</v>
      </c>
      <c r="D4" s="12">
        <v>2</v>
      </c>
      <c r="E4" s="12">
        <v>1.655156647539362</v>
      </c>
      <c r="F4" s="12">
        <v>19.759999999999998</v>
      </c>
      <c r="G4" s="13" t="str">
        <f t="shared" si="0"/>
        <v/>
      </c>
    </row>
    <row r="5" spans="1:7" x14ac:dyDescent="0.25">
      <c r="A5" s="14" t="s">
        <v>14</v>
      </c>
      <c r="B5" s="19">
        <v>1.2</v>
      </c>
      <c r="C5" s="19">
        <v>7</v>
      </c>
      <c r="D5" s="15">
        <v>5.8</v>
      </c>
      <c r="E5" s="15">
        <v>4.79995427786415</v>
      </c>
      <c r="F5" s="15">
        <v>85.098620689655178</v>
      </c>
      <c r="G5" s="16">
        <f t="shared" si="0"/>
        <v>493.572</v>
      </c>
    </row>
    <row r="6" spans="1:7" x14ac:dyDescent="0.25">
      <c r="A6" s="11" t="s">
        <v>5</v>
      </c>
      <c r="B6" s="18">
        <v>1.2</v>
      </c>
      <c r="C6" s="18">
        <v>3.4</v>
      </c>
      <c r="D6" s="12">
        <v>2.2000000000000002</v>
      </c>
      <c r="E6" s="12">
        <v>1.8206723122932984</v>
      </c>
      <c r="F6" s="12">
        <v>218.83909090909091</v>
      </c>
      <c r="G6" s="13" t="str">
        <f t="shared" si="0"/>
        <v/>
      </c>
    </row>
    <row r="7" spans="1:7" x14ac:dyDescent="0.25">
      <c r="A7" s="14" t="s">
        <v>15</v>
      </c>
      <c r="B7" s="19">
        <v>5</v>
      </c>
      <c r="C7" s="19">
        <v>7</v>
      </c>
      <c r="D7" s="15">
        <v>2</v>
      </c>
      <c r="E7" s="15">
        <v>1.8907487576774509</v>
      </c>
      <c r="F7" s="15">
        <v>146.45500000000001</v>
      </c>
      <c r="G7" s="16">
        <f t="shared" si="0"/>
        <v>292.91000000000003</v>
      </c>
    </row>
    <row r="8" spans="1:7" x14ac:dyDescent="0.25">
      <c r="A8" s="11" t="s">
        <v>5</v>
      </c>
      <c r="B8" s="18">
        <v>5</v>
      </c>
      <c r="C8" s="18">
        <v>6</v>
      </c>
      <c r="D8" s="12">
        <v>1</v>
      </c>
      <c r="E8" s="12">
        <v>0.94537437883872544</v>
      </c>
      <c r="F8" s="12">
        <v>292.5</v>
      </c>
      <c r="G8" s="13" t="str">
        <f t="shared" si="0"/>
        <v/>
      </c>
    </row>
    <row r="9" spans="1:7" x14ac:dyDescent="0.25">
      <c r="A9" s="14" t="s">
        <v>16</v>
      </c>
      <c r="B9" s="19">
        <v>14.8</v>
      </c>
      <c r="C9" s="19">
        <v>18</v>
      </c>
      <c r="D9" s="15">
        <v>3.1999999999999993</v>
      </c>
      <c r="E9" s="15">
        <v>3.0251980122839206</v>
      </c>
      <c r="F9" s="15">
        <v>4.41</v>
      </c>
      <c r="G9" s="16">
        <f t="shared" si="0"/>
        <v>14.111999999999997</v>
      </c>
    </row>
    <row r="10" spans="1:7" x14ac:dyDescent="0.25">
      <c r="A10" s="11" t="s">
        <v>4</v>
      </c>
      <c r="B10" s="18">
        <v>25.5</v>
      </c>
      <c r="C10" s="18">
        <v>27.5</v>
      </c>
      <c r="D10" s="12">
        <v>2</v>
      </c>
      <c r="E10" s="12">
        <v>1.8907487576774509</v>
      </c>
      <c r="F10" s="12">
        <v>4.63</v>
      </c>
      <c r="G10" s="13">
        <f t="shared" si="0"/>
        <v>9.26</v>
      </c>
    </row>
    <row r="11" spans="1:7" x14ac:dyDescent="0.25">
      <c r="A11" s="14" t="s">
        <v>5</v>
      </c>
      <c r="B11" s="19">
        <v>25.5</v>
      </c>
      <c r="C11" s="19">
        <v>26.5</v>
      </c>
      <c r="D11" s="15">
        <v>1</v>
      </c>
      <c r="E11" s="15">
        <v>0.94537437883872544</v>
      </c>
      <c r="F11" s="15">
        <v>8.1</v>
      </c>
      <c r="G11" s="16" t="str">
        <f t="shared" si="0"/>
        <v/>
      </c>
    </row>
    <row r="12" spans="1:7" x14ac:dyDescent="0.25">
      <c r="A12" s="11" t="s">
        <v>17</v>
      </c>
      <c r="B12" s="18">
        <v>13.8</v>
      </c>
      <c r="C12" s="18">
        <v>15.8</v>
      </c>
      <c r="D12" s="12">
        <v>2</v>
      </c>
      <c r="E12" s="12">
        <v>1.8907487576774509</v>
      </c>
      <c r="F12" s="12">
        <v>3.1725000000000003</v>
      </c>
      <c r="G12" s="13">
        <f t="shared" si="0"/>
        <v>6.3450000000000006</v>
      </c>
    </row>
    <row r="13" spans="1:7" x14ac:dyDescent="0.25">
      <c r="A13" s="14" t="s">
        <v>5</v>
      </c>
      <c r="B13" s="19">
        <v>13.8</v>
      </c>
      <c r="C13" s="19">
        <v>15.3</v>
      </c>
      <c r="D13" s="15">
        <v>1.5</v>
      </c>
      <c r="E13" s="15">
        <v>1.4180615682580882</v>
      </c>
      <c r="F13" s="15">
        <v>4.2</v>
      </c>
      <c r="G13" s="16" t="str">
        <f t="shared" si="0"/>
        <v/>
      </c>
    </row>
    <row r="14" spans="1:7" x14ac:dyDescent="0.25">
      <c r="A14" s="11" t="s">
        <v>18</v>
      </c>
      <c r="B14" s="18">
        <v>15.6</v>
      </c>
      <c r="C14" s="18">
        <v>20</v>
      </c>
      <c r="D14" s="12">
        <v>4.4000000000000004</v>
      </c>
      <c r="E14" s="12">
        <v>3.848188344227534</v>
      </c>
      <c r="F14" s="12">
        <v>21.577272727272724</v>
      </c>
      <c r="G14" s="13">
        <f t="shared" si="0"/>
        <v>94.94</v>
      </c>
    </row>
    <row r="15" spans="1:7" x14ac:dyDescent="0.25">
      <c r="A15" s="11" t="s">
        <v>5</v>
      </c>
      <c r="B15" s="18">
        <v>17.25</v>
      </c>
      <c r="C15" s="18">
        <v>20</v>
      </c>
      <c r="D15" s="12">
        <v>2.75</v>
      </c>
      <c r="E15" s="12">
        <v>2.4051177151422087</v>
      </c>
      <c r="F15" s="12">
        <v>27.84454545454545</v>
      </c>
      <c r="G15" s="13" t="str">
        <f t="shared" si="0"/>
        <v/>
      </c>
    </row>
    <row r="16" spans="1:7" x14ac:dyDescent="0.25">
      <c r="A16" s="14" t="s">
        <v>19</v>
      </c>
      <c r="B16" s="19">
        <v>87</v>
      </c>
      <c r="C16" s="19">
        <v>91</v>
      </c>
      <c r="D16" s="15">
        <v>4</v>
      </c>
      <c r="E16" s="15">
        <v>3.0073641361119021</v>
      </c>
      <c r="F16" s="15">
        <v>19.252499999999998</v>
      </c>
      <c r="G16" s="16">
        <f t="shared" si="0"/>
        <v>77.009999999999991</v>
      </c>
    </row>
    <row r="17" spans="1:7" x14ac:dyDescent="0.25">
      <c r="A17" s="11" t="s">
        <v>5</v>
      </c>
      <c r="B17" s="18">
        <v>90</v>
      </c>
      <c r="C17" s="18">
        <v>91</v>
      </c>
      <c r="D17" s="12">
        <v>1</v>
      </c>
      <c r="E17" s="12">
        <v>0.75184103402797553</v>
      </c>
      <c r="F17" s="12">
        <v>71.63</v>
      </c>
      <c r="G17" s="13" t="str">
        <f t="shared" si="0"/>
        <v/>
      </c>
    </row>
    <row r="18" spans="1:7" x14ac:dyDescent="0.25">
      <c r="A18" s="14" t="s">
        <v>20</v>
      </c>
      <c r="B18" s="19">
        <v>88.78</v>
      </c>
      <c r="C18" s="19">
        <v>94.67</v>
      </c>
      <c r="D18" s="15">
        <v>5.8900000000000006</v>
      </c>
      <c r="E18" s="15">
        <v>4.5893512690294678</v>
      </c>
      <c r="F18" s="15">
        <v>4.9974363327674016</v>
      </c>
      <c r="G18" s="16">
        <f t="shared" si="0"/>
        <v>29.434899999999999</v>
      </c>
    </row>
    <row r="19" spans="1:7" x14ac:dyDescent="0.25">
      <c r="A19" s="11" t="s">
        <v>5</v>
      </c>
      <c r="B19" s="18">
        <v>90</v>
      </c>
      <c r="C19" s="18">
        <v>91</v>
      </c>
      <c r="D19" s="12">
        <v>1</v>
      </c>
      <c r="E19" s="12">
        <v>0.77917678591332218</v>
      </c>
      <c r="F19" s="12">
        <v>10.8</v>
      </c>
      <c r="G19" s="13" t="str">
        <f t="shared" si="0"/>
        <v/>
      </c>
    </row>
    <row r="20" spans="1:7" x14ac:dyDescent="0.25">
      <c r="A20" s="14" t="s">
        <v>21</v>
      </c>
      <c r="B20" s="19">
        <v>145</v>
      </c>
      <c r="C20" s="19">
        <v>147</v>
      </c>
      <c r="D20" s="15">
        <v>2</v>
      </c>
      <c r="E20" s="15">
        <v>1.3965012429912655</v>
      </c>
      <c r="F20" s="15">
        <v>5.68</v>
      </c>
      <c r="G20" s="16">
        <f t="shared" si="0"/>
        <v>11.36</v>
      </c>
    </row>
    <row r="21" spans="1:7" x14ac:dyDescent="0.25">
      <c r="A21" s="11" t="s">
        <v>5</v>
      </c>
      <c r="B21" s="18">
        <v>146</v>
      </c>
      <c r="C21" s="18">
        <v>147</v>
      </c>
      <c r="D21" s="12">
        <v>1</v>
      </c>
      <c r="E21" s="12">
        <v>0.69825062149563277</v>
      </c>
      <c r="F21" s="12">
        <v>11.25</v>
      </c>
      <c r="G21" s="13" t="str">
        <f t="shared" si="0"/>
        <v/>
      </c>
    </row>
    <row r="22" spans="1:7" x14ac:dyDescent="0.25">
      <c r="A22" s="14" t="s">
        <v>22</v>
      </c>
      <c r="B22" s="19">
        <v>82</v>
      </c>
      <c r="C22" s="19">
        <v>84</v>
      </c>
      <c r="D22" s="15">
        <v>2</v>
      </c>
      <c r="E22" s="15">
        <v>1.4305758036647664</v>
      </c>
      <c r="F22" s="15">
        <v>10.324999999999999</v>
      </c>
      <c r="G22" s="16">
        <f t="shared" si="0"/>
        <v>20.65</v>
      </c>
    </row>
    <row r="23" spans="1:7" x14ac:dyDescent="0.25">
      <c r="A23" s="11" t="s">
        <v>5</v>
      </c>
      <c r="B23" s="18">
        <v>82</v>
      </c>
      <c r="C23" s="18">
        <v>83</v>
      </c>
      <c r="D23" s="12">
        <v>1</v>
      </c>
      <c r="E23" s="12">
        <v>0.71528790183238322</v>
      </c>
      <c r="F23" s="12">
        <v>20.2</v>
      </c>
      <c r="G23" s="13" t="str">
        <f t="shared" si="0"/>
        <v/>
      </c>
    </row>
    <row r="24" spans="1:7" x14ac:dyDescent="0.25">
      <c r="A24" s="14" t="s">
        <v>23</v>
      </c>
      <c r="B24" s="19">
        <v>64.599999999999994</v>
      </c>
      <c r="C24" s="19">
        <v>66.599999999999994</v>
      </c>
      <c r="D24" s="15">
        <v>2</v>
      </c>
      <c r="E24" s="15">
        <v>0.43917975117161395</v>
      </c>
      <c r="F24" s="15">
        <v>7.5610000000000417</v>
      </c>
      <c r="G24" s="16">
        <f t="shared" ref="G24" si="1">IF(OR(RIGHT(A24,3)="ing",F24=""),"",D24*F24)</f>
        <v>15.122000000000083</v>
      </c>
    </row>
    <row r="25" spans="1:7" x14ac:dyDescent="0.25">
      <c r="A25" s="11" t="s">
        <v>5</v>
      </c>
      <c r="B25" s="18">
        <v>65.5</v>
      </c>
      <c r="C25" s="18">
        <v>66.400000000000006</v>
      </c>
      <c r="D25" s="12">
        <v>0.90000000000000568</v>
      </c>
      <c r="E25" s="12">
        <v>0.19763088802722753</v>
      </c>
      <c r="F25" s="12">
        <v>15.7</v>
      </c>
      <c r="G25" s="13" t="str">
        <f t="shared" si="0"/>
        <v/>
      </c>
    </row>
    <row r="26" spans="1:7" x14ac:dyDescent="0.25">
      <c r="A26" s="14" t="s">
        <v>24</v>
      </c>
      <c r="B26" s="19">
        <v>6.6999999999999993</v>
      </c>
      <c r="C26" s="19">
        <v>8.6999999999999993</v>
      </c>
      <c r="D26" s="15">
        <v>2</v>
      </c>
      <c r="E26" s="15">
        <v>0.56224361719330962</v>
      </c>
      <c r="F26" s="15">
        <v>7.1815000000000051</v>
      </c>
      <c r="G26" s="16">
        <f t="shared" si="0"/>
        <v>14.36300000000001</v>
      </c>
    </row>
    <row r="27" spans="1:7" x14ac:dyDescent="0.25">
      <c r="A27" s="11" t="s">
        <v>5</v>
      </c>
      <c r="B27" s="18">
        <v>7.6</v>
      </c>
      <c r="C27" s="18">
        <v>8.4</v>
      </c>
      <c r="D27" s="12">
        <v>0.80000000000000071</v>
      </c>
      <c r="E27" s="12">
        <v>0.22489744687732405</v>
      </c>
      <c r="F27" s="12">
        <v>15.27</v>
      </c>
      <c r="G27" s="13" t="str">
        <f t="shared" si="0"/>
        <v/>
      </c>
    </row>
    <row r="28" spans="1:7" x14ac:dyDescent="0.25">
      <c r="A28" s="14" t="s">
        <v>25</v>
      </c>
      <c r="B28" s="19">
        <v>8</v>
      </c>
      <c r="C28" s="19">
        <v>10</v>
      </c>
      <c r="D28" s="15">
        <v>2</v>
      </c>
      <c r="E28" s="15">
        <v>0.44268181262647205</v>
      </c>
      <c r="F28" s="15">
        <v>4.4795000000000043</v>
      </c>
      <c r="G28" s="16">
        <f t="shared" si="0"/>
        <v>8.9590000000000085</v>
      </c>
    </row>
    <row r="29" spans="1:7" x14ac:dyDescent="0.25">
      <c r="A29" s="11" t="s">
        <v>5</v>
      </c>
      <c r="B29" s="18">
        <v>8</v>
      </c>
      <c r="C29" s="18">
        <v>8.8000000000000007</v>
      </c>
      <c r="D29" s="12">
        <v>0.80000000000000071</v>
      </c>
      <c r="E29" s="12">
        <v>0.13491265821136597</v>
      </c>
      <c r="F29" s="12">
        <v>11.13</v>
      </c>
      <c r="G29" s="13" t="str">
        <f t="shared" ref="G29:G82" si="2">IF(OR(RIGHT(A29,3)="ing",F29=""),"",D29*F29)</f>
        <v/>
      </c>
    </row>
    <row r="30" spans="1:7" x14ac:dyDescent="0.25">
      <c r="A30" s="14" t="s">
        <v>26</v>
      </c>
      <c r="B30" s="19">
        <v>9</v>
      </c>
      <c r="C30" s="19">
        <v>13</v>
      </c>
      <c r="D30" s="15">
        <v>4</v>
      </c>
      <c r="E30" s="15">
        <v>0.67456329105682922</v>
      </c>
      <c r="F30" s="15">
        <v>14.727750000000002</v>
      </c>
      <c r="G30" s="16">
        <f t="shared" si="2"/>
        <v>58.911000000000008</v>
      </c>
    </row>
    <row r="31" spans="1:7" x14ac:dyDescent="0.25">
      <c r="A31" s="14" t="s">
        <v>5</v>
      </c>
      <c r="B31" s="19">
        <v>12</v>
      </c>
      <c r="C31" s="19">
        <v>13</v>
      </c>
      <c r="D31" s="15">
        <v>1</v>
      </c>
      <c r="E31" s="15">
        <v>0.28112180859665481</v>
      </c>
      <c r="F31" s="15">
        <v>48.03</v>
      </c>
      <c r="G31" s="16" t="str">
        <f t="shared" si="2"/>
        <v/>
      </c>
    </row>
    <row r="32" spans="1:7" x14ac:dyDescent="0.25">
      <c r="A32" s="11" t="s">
        <v>27</v>
      </c>
      <c r="B32" s="18">
        <v>0</v>
      </c>
      <c r="C32" s="18">
        <v>2</v>
      </c>
      <c r="D32" s="12">
        <v>2</v>
      </c>
      <c r="E32" s="12">
        <v>0.44268181262647205</v>
      </c>
      <c r="F32" s="12">
        <v>3.63</v>
      </c>
      <c r="G32" s="13">
        <f t="shared" si="2"/>
        <v>7.26</v>
      </c>
    </row>
    <row r="33" spans="1:7" x14ac:dyDescent="0.25">
      <c r="A33" s="14" t="s">
        <v>28</v>
      </c>
      <c r="B33" s="19">
        <v>8.3000000000000007</v>
      </c>
      <c r="C33" s="19">
        <v>10.3</v>
      </c>
      <c r="D33" s="15">
        <v>2</v>
      </c>
      <c r="E33" s="15">
        <v>0.33728164552841461</v>
      </c>
      <c r="F33" s="15">
        <v>9.5080000000000009</v>
      </c>
      <c r="G33" s="16">
        <f t="shared" si="2"/>
        <v>19.016000000000002</v>
      </c>
    </row>
    <row r="34" spans="1:7" x14ac:dyDescent="0.25">
      <c r="A34" s="11" t="s">
        <v>4</v>
      </c>
      <c r="B34" s="18">
        <v>8.3000000000000007</v>
      </c>
      <c r="C34" s="18">
        <v>8.8000000000000007</v>
      </c>
      <c r="D34" s="12">
        <v>0.5</v>
      </c>
      <c r="E34" s="12">
        <v>8.4320411382103652E-2</v>
      </c>
      <c r="F34" s="12">
        <v>37.5</v>
      </c>
      <c r="G34" s="13">
        <f t="shared" si="2"/>
        <v>18.75</v>
      </c>
    </row>
    <row r="35" spans="1:7" x14ac:dyDescent="0.25">
      <c r="A35" s="14" t="s">
        <v>29</v>
      </c>
      <c r="B35" s="19">
        <v>9</v>
      </c>
      <c r="C35" s="19">
        <v>11</v>
      </c>
      <c r="D35" s="15">
        <v>2</v>
      </c>
      <c r="E35" s="15">
        <v>1.4019619280832087</v>
      </c>
      <c r="F35" s="15">
        <v>4.8810999999999964</v>
      </c>
      <c r="G35" s="16">
        <f t="shared" si="2"/>
        <v>9.7621999999999929</v>
      </c>
    </row>
    <row r="36" spans="1:7" x14ac:dyDescent="0.25">
      <c r="A36" s="11" t="s">
        <v>5</v>
      </c>
      <c r="B36" s="18">
        <v>9</v>
      </c>
      <c r="C36" s="18">
        <v>9.7799999999999994</v>
      </c>
      <c r="D36" s="12">
        <v>0.77999999999999936</v>
      </c>
      <c r="E36" s="12">
        <v>0.54676515195245101</v>
      </c>
      <c r="F36" s="12">
        <v>12.5</v>
      </c>
      <c r="G36" s="13" t="str">
        <f t="shared" si="2"/>
        <v/>
      </c>
    </row>
    <row r="37" spans="1:7" x14ac:dyDescent="0.25">
      <c r="A37" s="14" t="s">
        <v>30</v>
      </c>
      <c r="B37" s="19">
        <v>0</v>
      </c>
      <c r="C37" s="19">
        <v>2</v>
      </c>
      <c r="D37" s="15">
        <v>2</v>
      </c>
      <c r="E37" s="15">
        <v>1.4024452537991636</v>
      </c>
      <c r="F37" s="15">
        <v>9.31</v>
      </c>
      <c r="G37" s="16">
        <f t="shared" si="2"/>
        <v>18.62</v>
      </c>
    </row>
    <row r="38" spans="1:7" x14ac:dyDescent="0.25">
      <c r="A38" s="11" t="s">
        <v>31</v>
      </c>
      <c r="B38" s="18">
        <v>12.65</v>
      </c>
      <c r="C38" s="18">
        <v>14.65</v>
      </c>
      <c r="D38" s="12">
        <v>2</v>
      </c>
      <c r="E38" s="12">
        <v>1.4445379662950162</v>
      </c>
      <c r="F38" s="12">
        <v>3.8472499999999989</v>
      </c>
      <c r="G38" s="13">
        <f t="shared" si="2"/>
        <v>7.6944999999999979</v>
      </c>
    </row>
    <row r="39" spans="1:7" x14ac:dyDescent="0.25">
      <c r="A39" s="14" t="s">
        <v>5</v>
      </c>
      <c r="B39" s="19">
        <v>12.65</v>
      </c>
      <c r="C39" s="19">
        <v>13.5</v>
      </c>
      <c r="D39" s="15">
        <v>0.84999999999999964</v>
      </c>
      <c r="E39" s="15">
        <v>0.61392863567538158</v>
      </c>
      <c r="F39" s="15">
        <v>8.98</v>
      </c>
      <c r="G39" s="16" t="str">
        <f t="shared" si="2"/>
        <v/>
      </c>
    </row>
    <row r="40" spans="1:7" x14ac:dyDescent="0.25">
      <c r="A40" s="11" t="s">
        <v>32</v>
      </c>
      <c r="B40" s="18">
        <v>10</v>
      </c>
      <c r="C40" s="18">
        <v>12</v>
      </c>
      <c r="D40" s="12">
        <v>2</v>
      </c>
      <c r="E40" s="12">
        <v>1.1403826390541327</v>
      </c>
      <c r="F40" s="12">
        <v>16.535</v>
      </c>
      <c r="G40" s="13">
        <f t="shared" si="2"/>
        <v>33.07</v>
      </c>
    </row>
    <row r="41" spans="1:7" x14ac:dyDescent="0.25">
      <c r="A41" s="14" t="s">
        <v>5</v>
      </c>
      <c r="B41" s="19">
        <v>11</v>
      </c>
      <c r="C41" s="19">
        <v>12</v>
      </c>
      <c r="D41" s="15">
        <v>1</v>
      </c>
      <c r="E41" s="15">
        <v>0.57019131952706636</v>
      </c>
      <c r="F41" s="15">
        <v>26.77</v>
      </c>
      <c r="G41" s="16" t="str">
        <f t="shared" si="2"/>
        <v/>
      </c>
    </row>
    <row r="42" spans="1:7" x14ac:dyDescent="0.25">
      <c r="A42" s="11" t="s">
        <v>33</v>
      </c>
      <c r="B42" s="18">
        <v>8.8000000000000007</v>
      </c>
      <c r="C42" s="18">
        <v>10.8</v>
      </c>
      <c r="D42" s="12">
        <v>2</v>
      </c>
      <c r="E42" s="12">
        <v>1.7628400966316422</v>
      </c>
      <c r="F42" s="12">
        <v>4.8790000000000013</v>
      </c>
      <c r="G42" s="13">
        <f t="shared" si="2"/>
        <v>9.7580000000000027</v>
      </c>
    </row>
    <row r="43" spans="1:7" x14ac:dyDescent="0.25">
      <c r="A43" s="14" t="s">
        <v>5</v>
      </c>
      <c r="B43" s="19">
        <v>9.6999999999999993</v>
      </c>
      <c r="C43" s="19">
        <v>10.6</v>
      </c>
      <c r="D43" s="15">
        <v>0.90000000000000036</v>
      </c>
      <c r="E43" s="15">
        <v>0.79327804348423936</v>
      </c>
      <c r="F43" s="15">
        <v>10.199999999999999</v>
      </c>
      <c r="G43" s="16" t="str">
        <f t="shared" si="2"/>
        <v/>
      </c>
    </row>
    <row r="44" spans="1:7" x14ac:dyDescent="0.25">
      <c r="A44" s="11" t="s">
        <v>34</v>
      </c>
      <c r="B44" s="18">
        <v>7.3000000000000007</v>
      </c>
      <c r="C44" s="18">
        <v>9.3000000000000007</v>
      </c>
      <c r="D44" s="12">
        <v>2</v>
      </c>
      <c r="E44" s="12">
        <v>1.7628400966316422</v>
      </c>
      <c r="F44" s="12">
        <v>3.5195000000000012</v>
      </c>
      <c r="G44" s="13">
        <f t="shared" si="2"/>
        <v>7.0390000000000024</v>
      </c>
    </row>
    <row r="45" spans="1:7" x14ac:dyDescent="0.25">
      <c r="A45" s="14" t="s">
        <v>5</v>
      </c>
      <c r="B45" s="19">
        <v>8.4</v>
      </c>
      <c r="C45" s="19">
        <v>9.3000000000000007</v>
      </c>
      <c r="D45" s="15">
        <v>0.90000000000000036</v>
      </c>
      <c r="E45" s="15">
        <v>0.63357790360960842</v>
      </c>
      <c r="F45" s="15">
        <v>7.76</v>
      </c>
      <c r="G45" s="16" t="str">
        <f t="shared" si="2"/>
        <v/>
      </c>
    </row>
    <row r="46" spans="1:7" x14ac:dyDescent="0.25">
      <c r="A46" s="11" t="s">
        <v>35</v>
      </c>
      <c r="B46" s="18">
        <v>5.7</v>
      </c>
      <c r="C46" s="18">
        <v>7.7</v>
      </c>
      <c r="D46" s="12">
        <v>2</v>
      </c>
      <c r="E46" s="12">
        <v>1.6155787865597004</v>
      </c>
      <c r="F46" s="12">
        <v>8.1739999999999959</v>
      </c>
      <c r="G46" s="13">
        <f t="shared" si="2"/>
        <v>16.347999999999992</v>
      </c>
    </row>
    <row r="47" spans="1:7" x14ac:dyDescent="0.25">
      <c r="A47" s="14" t="s">
        <v>5</v>
      </c>
      <c r="B47" s="19">
        <v>5.7</v>
      </c>
      <c r="C47" s="19">
        <v>6.6</v>
      </c>
      <c r="D47" s="15">
        <v>0.89999999999999947</v>
      </c>
      <c r="E47" s="15">
        <v>0.77564810324986844</v>
      </c>
      <c r="F47" s="15">
        <v>18.100000000000001</v>
      </c>
      <c r="G47" s="16" t="str">
        <f t="shared" si="2"/>
        <v/>
      </c>
    </row>
    <row r="48" spans="1:7" x14ac:dyDescent="0.25">
      <c r="A48" s="11" t="s">
        <v>36</v>
      </c>
      <c r="B48" s="18">
        <v>14.5</v>
      </c>
      <c r="C48" s="18">
        <v>17.7</v>
      </c>
      <c r="D48" s="12">
        <v>3.1999999999999993</v>
      </c>
      <c r="E48" s="12">
        <v>2.7578599226661997</v>
      </c>
      <c r="F48" s="12">
        <v>12.751874999999995</v>
      </c>
      <c r="G48" s="13">
        <f t="shared" si="2"/>
        <v>40.805999999999976</v>
      </c>
    </row>
    <row r="49" spans="1:7" x14ac:dyDescent="0.25">
      <c r="A49" s="14" t="s">
        <v>5</v>
      </c>
      <c r="B49" s="19">
        <v>17</v>
      </c>
      <c r="C49" s="19">
        <v>17.7</v>
      </c>
      <c r="D49" s="15">
        <v>0.69999999999999929</v>
      </c>
      <c r="E49" s="15">
        <v>0.60328185808323076</v>
      </c>
      <c r="F49" s="15">
        <v>46</v>
      </c>
      <c r="G49" s="16" t="str">
        <f t="shared" si="2"/>
        <v/>
      </c>
    </row>
    <row r="50" spans="1:7" x14ac:dyDescent="0.25">
      <c r="A50" s="11" t="s">
        <v>37</v>
      </c>
      <c r="B50" s="18">
        <v>11.3</v>
      </c>
      <c r="C50" s="18">
        <v>13.3</v>
      </c>
      <c r="D50" s="12">
        <v>2</v>
      </c>
      <c r="E50" s="12">
        <v>0.70069272592563991</v>
      </c>
      <c r="F50" s="12">
        <v>8.9990000000000165</v>
      </c>
      <c r="G50" s="13">
        <f t="shared" si="2"/>
        <v>17.998000000000033</v>
      </c>
    </row>
    <row r="51" spans="1:7" x14ac:dyDescent="0.25">
      <c r="A51" s="14" t="s">
        <v>5</v>
      </c>
      <c r="B51" s="19">
        <v>12.7</v>
      </c>
      <c r="C51" s="19">
        <v>13.3</v>
      </c>
      <c r="D51" s="15">
        <v>0.60000000000000142</v>
      </c>
      <c r="E51" s="15">
        <v>0.21020781777769248</v>
      </c>
      <c r="F51" s="15">
        <v>25.37</v>
      </c>
      <c r="G51" s="16" t="str">
        <f t="shared" si="2"/>
        <v/>
      </c>
    </row>
    <row r="52" spans="1:7" x14ac:dyDescent="0.25">
      <c r="A52" s="11" t="s">
        <v>38</v>
      </c>
      <c r="B52" s="18">
        <v>16.3</v>
      </c>
      <c r="C52" s="18">
        <v>20</v>
      </c>
      <c r="D52" s="12">
        <v>3.6999999999999993</v>
      </c>
      <c r="E52" s="12">
        <v>1.6609266491839112</v>
      </c>
      <c r="F52" s="12">
        <v>95.273243243242959</v>
      </c>
      <c r="G52" s="13">
        <f t="shared" si="2"/>
        <v>352.51099999999889</v>
      </c>
    </row>
    <row r="53" spans="1:7" x14ac:dyDescent="0.25">
      <c r="A53" s="14" t="s">
        <v>5</v>
      </c>
      <c r="B53" s="19">
        <v>17.3</v>
      </c>
      <c r="C53" s="19">
        <v>17.7</v>
      </c>
      <c r="D53" s="15">
        <v>0.39999999999999858</v>
      </c>
      <c r="E53" s="15">
        <v>0.17955963774961142</v>
      </c>
      <c r="F53" s="15">
        <v>840.6</v>
      </c>
      <c r="G53" s="16" t="str">
        <f t="shared" si="2"/>
        <v/>
      </c>
    </row>
    <row r="54" spans="1:7" x14ac:dyDescent="0.25">
      <c r="A54" s="11" t="s">
        <v>39</v>
      </c>
      <c r="B54" s="18">
        <v>0</v>
      </c>
      <c r="C54" s="18">
        <v>2.4</v>
      </c>
      <c r="D54" s="12">
        <v>2.4</v>
      </c>
      <c r="E54" s="12">
        <v>0.52564225075447013</v>
      </c>
      <c r="F54" s="12">
        <v>3.83</v>
      </c>
      <c r="G54" s="13">
        <f t="shared" si="2"/>
        <v>9.1920000000000002</v>
      </c>
    </row>
    <row r="55" spans="1:7" x14ac:dyDescent="0.25">
      <c r="A55" s="14" t="s">
        <v>40</v>
      </c>
      <c r="B55" s="19">
        <v>50.4</v>
      </c>
      <c r="C55" s="19">
        <v>53.5</v>
      </c>
      <c r="D55" s="15">
        <v>3.1000000000000014</v>
      </c>
      <c r="E55" s="15">
        <v>2.8303967602789326</v>
      </c>
      <c r="F55" s="15">
        <v>5.7061290322580618</v>
      </c>
      <c r="G55" s="16">
        <f t="shared" si="2"/>
        <v>17.689</v>
      </c>
    </row>
    <row r="56" spans="1:7" x14ac:dyDescent="0.25">
      <c r="A56" s="11" t="s">
        <v>41</v>
      </c>
      <c r="B56" s="18">
        <v>77</v>
      </c>
      <c r="C56" s="18">
        <v>79</v>
      </c>
      <c r="D56" s="12">
        <v>2</v>
      </c>
      <c r="E56" s="12">
        <v>1.7303612670471566</v>
      </c>
      <c r="F56" s="12">
        <v>8.7639999999999993</v>
      </c>
      <c r="G56" s="13">
        <f t="shared" si="2"/>
        <v>17.527999999999999</v>
      </c>
    </row>
    <row r="57" spans="1:7" x14ac:dyDescent="0.25">
      <c r="A57" s="14" t="s">
        <v>5</v>
      </c>
      <c r="B57" s="19">
        <v>78</v>
      </c>
      <c r="C57" s="19">
        <v>79</v>
      </c>
      <c r="D57" s="15">
        <v>1</v>
      </c>
      <c r="E57" s="15">
        <v>0.86518063352357832</v>
      </c>
      <c r="F57" s="15">
        <v>17.5</v>
      </c>
      <c r="G57" s="16" t="str">
        <f t="shared" si="2"/>
        <v/>
      </c>
    </row>
    <row r="58" spans="1:7" x14ac:dyDescent="0.25">
      <c r="A58" s="11" t="s">
        <v>42</v>
      </c>
      <c r="B58" s="18">
        <v>22.6</v>
      </c>
      <c r="C58" s="18">
        <v>24.6</v>
      </c>
      <c r="D58" s="12">
        <v>2</v>
      </c>
      <c r="E58" s="12">
        <v>1.4019619280832087</v>
      </c>
      <c r="F58" s="12">
        <v>3.1879999999999966</v>
      </c>
      <c r="G58" s="13">
        <f t="shared" si="2"/>
        <v>6.3759999999999932</v>
      </c>
    </row>
    <row r="59" spans="1:7" x14ac:dyDescent="0.25">
      <c r="A59" s="14" t="s">
        <v>5</v>
      </c>
      <c r="B59" s="19">
        <v>22.6</v>
      </c>
      <c r="C59" s="19">
        <v>24</v>
      </c>
      <c r="D59" s="15">
        <v>1.3999999999999986</v>
      </c>
      <c r="E59" s="15">
        <v>0.98137334965824508</v>
      </c>
      <c r="F59" s="15">
        <v>4.55</v>
      </c>
      <c r="G59" s="16" t="str">
        <f t="shared" si="2"/>
        <v/>
      </c>
    </row>
    <row r="60" spans="1:7" x14ac:dyDescent="0.25">
      <c r="A60" s="11" t="s">
        <v>4</v>
      </c>
      <c r="B60" s="18">
        <v>46</v>
      </c>
      <c r="C60" s="18">
        <v>48</v>
      </c>
      <c r="D60" s="12">
        <v>2</v>
      </c>
      <c r="E60" s="12">
        <v>1.4024452537991636</v>
      </c>
      <c r="F60" s="12">
        <v>3.9790000000000001</v>
      </c>
      <c r="G60" s="13">
        <f t="shared" si="2"/>
        <v>7.9580000000000002</v>
      </c>
    </row>
    <row r="61" spans="1:7" x14ac:dyDescent="0.25">
      <c r="A61" s="14" t="s">
        <v>5</v>
      </c>
      <c r="B61" s="19">
        <v>46</v>
      </c>
      <c r="C61" s="19">
        <v>47</v>
      </c>
      <c r="D61" s="15">
        <v>1</v>
      </c>
      <c r="E61" s="15">
        <v>0.72226898314750809</v>
      </c>
      <c r="F61" s="15">
        <v>7.94</v>
      </c>
      <c r="G61" s="16" t="str">
        <f t="shared" si="2"/>
        <v/>
      </c>
    </row>
    <row r="62" spans="1:7" x14ac:dyDescent="0.25">
      <c r="A62" s="11" t="s">
        <v>4</v>
      </c>
      <c r="B62" s="18">
        <v>69</v>
      </c>
      <c r="C62" s="18">
        <v>72.099999999999994</v>
      </c>
      <c r="D62" s="12">
        <v>3.0999999999999943</v>
      </c>
      <c r="E62" s="12">
        <v>2.2390338477572711</v>
      </c>
      <c r="F62" s="12">
        <v>11.090322580645147</v>
      </c>
      <c r="G62" s="13">
        <f t="shared" si="2"/>
        <v>34.379999999999889</v>
      </c>
    </row>
    <row r="63" spans="1:7" x14ac:dyDescent="0.25">
      <c r="A63" s="14" t="s">
        <v>5</v>
      </c>
      <c r="B63" s="19">
        <v>71</v>
      </c>
      <c r="C63" s="19">
        <v>72.099999999999994</v>
      </c>
      <c r="D63" s="15">
        <v>1.0999999999999943</v>
      </c>
      <c r="E63" s="15">
        <v>0.62721045147976973</v>
      </c>
      <c r="F63" s="15">
        <v>19.7</v>
      </c>
      <c r="G63" s="16" t="str">
        <f t="shared" si="2"/>
        <v/>
      </c>
    </row>
    <row r="64" spans="1:7" x14ac:dyDescent="0.25">
      <c r="A64" s="11" t="s">
        <v>43</v>
      </c>
      <c r="B64" s="18">
        <v>73</v>
      </c>
      <c r="C64" s="18">
        <v>75</v>
      </c>
      <c r="D64" s="12">
        <v>2</v>
      </c>
      <c r="E64" s="12">
        <v>1.1403826390541327</v>
      </c>
      <c r="F64" s="12">
        <v>4.9640000000000004</v>
      </c>
      <c r="G64" s="13">
        <f t="shared" si="2"/>
        <v>9.9280000000000008</v>
      </c>
    </row>
    <row r="65" spans="1:7" x14ac:dyDescent="0.25">
      <c r="A65" s="14" t="s">
        <v>5</v>
      </c>
      <c r="B65" s="19">
        <v>73</v>
      </c>
      <c r="C65" s="19">
        <v>74</v>
      </c>
      <c r="D65" s="15">
        <v>1</v>
      </c>
      <c r="E65" s="15">
        <v>0.57019131952706636</v>
      </c>
      <c r="F65" s="15">
        <v>9.4600000000000009</v>
      </c>
      <c r="G65" s="16" t="str">
        <f t="shared" si="2"/>
        <v/>
      </c>
    </row>
    <row r="66" spans="1:7" x14ac:dyDescent="0.25">
      <c r="A66" s="11" t="s">
        <v>44</v>
      </c>
      <c r="B66" s="18">
        <v>52.8</v>
      </c>
      <c r="C66" s="18">
        <v>54.8</v>
      </c>
      <c r="D66" s="12">
        <v>2</v>
      </c>
      <c r="E66" s="12">
        <v>1.1403826390541327</v>
      </c>
      <c r="F66" s="12">
        <v>11.476999999999947</v>
      </c>
      <c r="G66" s="13">
        <f t="shared" si="2"/>
        <v>22.953999999999894</v>
      </c>
    </row>
    <row r="67" spans="1:7" x14ac:dyDescent="0.25">
      <c r="A67" s="14" t="s">
        <v>5</v>
      </c>
      <c r="B67" s="19">
        <v>53.7</v>
      </c>
      <c r="C67" s="19">
        <v>54.8</v>
      </c>
      <c r="D67" s="15">
        <v>1.0999999999999943</v>
      </c>
      <c r="E67" s="15">
        <v>0.77437299330062814</v>
      </c>
      <c r="F67" s="15">
        <v>20</v>
      </c>
      <c r="G67" s="16" t="str">
        <f t="shared" si="2"/>
        <v/>
      </c>
    </row>
    <row r="68" spans="1:7" x14ac:dyDescent="0.25">
      <c r="A68" s="11" t="s">
        <v>4</v>
      </c>
      <c r="B68" s="18">
        <v>72.8</v>
      </c>
      <c r="C68" s="18">
        <v>74.8</v>
      </c>
      <c r="D68" s="12">
        <v>2</v>
      </c>
      <c r="E68" s="12">
        <v>1.4079508969102403</v>
      </c>
      <c r="F68" s="12">
        <v>20.148750000000131</v>
      </c>
      <c r="G68" s="13">
        <f t="shared" si="2"/>
        <v>40.297500000000262</v>
      </c>
    </row>
    <row r="69" spans="1:7" x14ac:dyDescent="0.25">
      <c r="A69" s="14" t="s">
        <v>5</v>
      </c>
      <c r="B69" s="19">
        <v>73.3</v>
      </c>
      <c r="C69" s="19">
        <v>74.2</v>
      </c>
      <c r="D69" s="15">
        <v>0.90000000000000568</v>
      </c>
      <c r="E69" s="15">
        <v>0.72701045395186981</v>
      </c>
      <c r="F69" s="15">
        <v>44.7</v>
      </c>
      <c r="G69" s="16" t="str">
        <f t="shared" si="2"/>
        <v/>
      </c>
    </row>
    <row r="70" spans="1:7" x14ac:dyDescent="0.25">
      <c r="A70" s="11" t="s">
        <v>45</v>
      </c>
      <c r="B70" s="18">
        <v>18</v>
      </c>
      <c r="C70" s="18">
        <v>20</v>
      </c>
      <c r="D70" s="12">
        <v>2</v>
      </c>
      <c r="E70" s="12">
        <v>1.6155787865597004</v>
      </c>
      <c r="F70" s="12">
        <v>8.4849999999999994</v>
      </c>
      <c r="G70" s="13">
        <f t="shared" si="2"/>
        <v>16.97</v>
      </c>
    </row>
    <row r="71" spans="1:7" x14ac:dyDescent="0.25">
      <c r="A71" s="14" t="s">
        <v>5</v>
      </c>
      <c r="B71" s="19">
        <v>18</v>
      </c>
      <c r="C71" s="19">
        <v>19</v>
      </c>
      <c r="D71" s="15">
        <v>1</v>
      </c>
      <c r="E71" s="15">
        <v>0.7015259283590608</v>
      </c>
      <c r="F71" s="15">
        <v>16.27</v>
      </c>
      <c r="G71" s="16" t="str">
        <f t="shared" si="2"/>
        <v/>
      </c>
    </row>
    <row r="72" spans="1:7" x14ac:dyDescent="0.25">
      <c r="A72" s="11" t="s">
        <v>46</v>
      </c>
      <c r="B72" s="18">
        <v>14.9</v>
      </c>
      <c r="C72" s="18">
        <v>21</v>
      </c>
      <c r="D72" s="12">
        <v>6.1</v>
      </c>
      <c r="E72" s="12">
        <v>3.7278071175786058</v>
      </c>
      <c r="F72" s="12">
        <v>4.7221311475409857</v>
      </c>
      <c r="G72" s="13">
        <f t="shared" si="2"/>
        <v>28.80500000000001</v>
      </c>
    </row>
    <row r="73" spans="1:7" x14ac:dyDescent="0.25">
      <c r="A73" s="14" t="s">
        <v>5</v>
      </c>
      <c r="B73" s="19">
        <v>14.9</v>
      </c>
      <c r="C73" s="19">
        <v>15.3</v>
      </c>
      <c r="D73" s="15">
        <v>0.40000000000000036</v>
      </c>
      <c r="E73" s="15">
        <v>0.24444636836581046</v>
      </c>
      <c r="F73" s="15">
        <v>17.23</v>
      </c>
      <c r="G73" s="16" t="str">
        <f t="shared" si="2"/>
        <v/>
      </c>
    </row>
    <row r="74" spans="1:7" x14ac:dyDescent="0.25">
      <c r="A74" s="11" t="s">
        <v>47</v>
      </c>
      <c r="B74" s="18">
        <v>13.73</v>
      </c>
      <c r="C74" s="18">
        <v>18.87</v>
      </c>
      <c r="D74" s="12">
        <v>5.1400000000000006</v>
      </c>
      <c r="E74" s="12">
        <v>3.9767669102288412</v>
      </c>
      <c r="F74" s="12">
        <v>21.352237354085606</v>
      </c>
      <c r="G74" s="13">
        <f t="shared" si="2"/>
        <v>109.75050000000003</v>
      </c>
    </row>
    <row r="75" spans="1:7" x14ac:dyDescent="0.25">
      <c r="A75" s="14" t="s">
        <v>5</v>
      </c>
      <c r="B75" s="19">
        <v>13.73</v>
      </c>
      <c r="C75" s="19">
        <v>14.46</v>
      </c>
      <c r="D75" s="15">
        <v>0.73000000000000043</v>
      </c>
      <c r="E75" s="15">
        <v>0.56479374405973837</v>
      </c>
      <c r="F75" s="15">
        <v>93.37</v>
      </c>
      <c r="G75" s="16" t="str">
        <f t="shared" si="2"/>
        <v/>
      </c>
    </row>
    <row r="76" spans="1:7" x14ac:dyDescent="0.25">
      <c r="A76" s="11" t="s">
        <v>5</v>
      </c>
      <c r="B76" s="18">
        <v>16.32</v>
      </c>
      <c r="C76" s="18">
        <v>17.34</v>
      </c>
      <c r="D76" s="12">
        <v>1.0199999999999996</v>
      </c>
      <c r="E76" s="12">
        <v>0.52775649991119722</v>
      </c>
      <c r="F76" s="12">
        <v>29.1</v>
      </c>
      <c r="G76" s="13" t="str">
        <f t="shared" si="2"/>
        <v/>
      </c>
    </row>
    <row r="77" spans="1:7" x14ac:dyDescent="0.25">
      <c r="A77" s="14" t="s">
        <v>4</v>
      </c>
      <c r="B77" s="19">
        <v>23.75</v>
      </c>
      <c r="C77" s="19">
        <v>25.75</v>
      </c>
      <c r="D77" s="15">
        <v>2</v>
      </c>
      <c r="E77" s="15">
        <v>1.034816666492544</v>
      </c>
      <c r="F77" s="15">
        <v>5.4286499999999993</v>
      </c>
      <c r="G77" s="16">
        <f t="shared" si="2"/>
        <v>10.857299999999999</v>
      </c>
    </row>
    <row r="78" spans="1:7" x14ac:dyDescent="0.25">
      <c r="A78" s="11" t="s">
        <v>5</v>
      </c>
      <c r="B78" s="18">
        <v>25</v>
      </c>
      <c r="C78" s="18">
        <v>25.75</v>
      </c>
      <c r="D78" s="12">
        <v>0.75</v>
      </c>
      <c r="E78" s="12">
        <v>0.62708347958533028</v>
      </c>
      <c r="F78" s="12">
        <v>13.93</v>
      </c>
      <c r="G78" s="13" t="str">
        <f t="shared" si="2"/>
        <v/>
      </c>
    </row>
    <row r="79" spans="1:7" x14ac:dyDescent="0.25">
      <c r="A79" s="14" t="s">
        <v>48</v>
      </c>
      <c r="B79" s="19">
        <v>17.78</v>
      </c>
      <c r="C79" s="19">
        <v>19.78</v>
      </c>
      <c r="D79" s="15">
        <v>2</v>
      </c>
      <c r="E79" s="15">
        <v>1.6722226122275474</v>
      </c>
      <c r="F79" s="15">
        <v>6.0055999999999914</v>
      </c>
      <c r="G79" s="16">
        <f t="shared" si="2"/>
        <v>12.011199999999983</v>
      </c>
    </row>
    <row r="80" spans="1:7" x14ac:dyDescent="0.25">
      <c r="A80" s="11" t="s">
        <v>5</v>
      </c>
      <c r="B80" s="18">
        <v>18.100000000000001</v>
      </c>
      <c r="C80" s="18">
        <v>19</v>
      </c>
      <c r="D80" s="12">
        <v>0.89999999999999858</v>
      </c>
      <c r="E80" s="12">
        <v>0.78195317705285206</v>
      </c>
      <c r="F80" s="12">
        <v>12.47</v>
      </c>
      <c r="G80" s="13" t="str">
        <f t="shared" si="2"/>
        <v/>
      </c>
    </row>
    <row r="81" spans="1:7" x14ac:dyDescent="0.25">
      <c r="A81" s="14" t="s">
        <v>49</v>
      </c>
      <c r="B81" s="19">
        <v>15.2</v>
      </c>
      <c r="C81" s="19">
        <v>17.2</v>
      </c>
      <c r="D81" s="15">
        <v>2</v>
      </c>
      <c r="E81" s="15">
        <v>1.7376737267841185</v>
      </c>
      <c r="F81" s="15">
        <v>3.4756999999999936</v>
      </c>
      <c r="G81" s="16">
        <f t="shared" si="2"/>
        <v>6.9513999999999871</v>
      </c>
    </row>
    <row r="82" spans="1:7" x14ac:dyDescent="0.25">
      <c r="A82" s="11" t="s">
        <v>5</v>
      </c>
      <c r="B82" s="18">
        <v>15.2</v>
      </c>
      <c r="C82" s="18">
        <v>16.29</v>
      </c>
      <c r="D82" s="12">
        <v>1.0899999999999999</v>
      </c>
      <c r="E82" s="12">
        <v>0.38187753562947369</v>
      </c>
      <c r="F82" s="12">
        <v>6.3226605504587052</v>
      </c>
      <c r="G82" s="13" t="str">
        <f t="shared" si="2"/>
        <v/>
      </c>
    </row>
    <row r="83" spans="1:7" x14ac:dyDescent="0.25">
      <c r="A83" s="14" t="s">
        <v>50</v>
      </c>
      <c r="B83" s="19">
        <v>15.89</v>
      </c>
      <c r="C83" s="19">
        <v>16.29</v>
      </c>
      <c r="D83" s="15">
        <v>0.39999999999999858</v>
      </c>
      <c r="E83" s="15">
        <v>0.14013854518512747</v>
      </c>
      <c r="F83" s="15">
        <v>11.83</v>
      </c>
      <c r="G83" s="16" t="str">
        <f t="shared" ref="G83:G110" si="3">IF(OR(RIGHT(A83,3)="ing",F83=""),"",D83*F83)</f>
        <v/>
      </c>
    </row>
    <row r="84" spans="1:7" x14ac:dyDescent="0.25">
      <c r="A84" s="11" t="s">
        <v>51</v>
      </c>
      <c r="B84" s="18">
        <v>14</v>
      </c>
      <c r="C84" s="18">
        <v>16</v>
      </c>
      <c r="D84" s="12">
        <v>2</v>
      </c>
      <c r="E84" s="12">
        <v>0.89779818874806028</v>
      </c>
      <c r="F84" s="12">
        <v>18.999999999999996</v>
      </c>
      <c r="G84" s="13">
        <f t="shared" si="3"/>
        <v>37.999999999999993</v>
      </c>
    </row>
    <row r="85" spans="1:7" x14ac:dyDescent="0.25">
      <c r="A85" s="14" t="s">
        <v>5</v>
      </c>
      <c r="B85" s="19">
        <v>14</v>
      </c>
      <c r="C85" s="19">
        <v>14.92</v>
      </c>
      <c r="D85" s="15">
        <v>0.91999999999999993</v>
      </c>
      <c r="E85" s="15">
        <v>0.41298716682410769</v>
      </c>
      <c r="F85" s="15">
        <v>37.9</v>
      </c>
      <c r="G85" s="16" t="str">
        <f t="shared" si="3"/>
        <v/>
      </c>
    </row>
    <row r="86" spans="1:7" x14ac:dyDescent="0.25">
      <c r="A86" s="11" t="s">
        <v>4</v>
      </c>
      <c r="B86" s="18">
        <v>18</v>
      </c>
      <c r="C86" s="18">
        <v>20</v>
      </c>
      <c r="D86" s="12">
        <v>2</v>
      </c>
      <c r="E86" s="12">
        <v>0.4380352089620585</v>
      </c>
      <c r="F86" s="12">
        <v>20.85</v>
      </c>
      <c r="G86" s="13">
        <f t="shared" si="3"/>
        <v>41.7</v>
      </c>
    </row>
    <row r="87" spans="1:7" x14ac:dyDescent="0.25">
      <c r="A87" s="14" t="s">
        <v>5</v>
      </c>
      <c r="B87" s="19">
        <v>18</v>
      </c>
      <c r="C87" s="19">
        <v>19</v>
      </c>
      <c r="D87" s="15">
        <v>1</v>
      </c>
      <c r="E87" s="15">
        <v>0.91303121299320367</v>
      </c>
      <c r="F87" s="15">
        <v>41.43</v>
      </c>
      <c r="G87" s="16" t="str">
        <f t="shared" si="3"/>
        <v/>
      </c>
    </row>
    <row r="88" spans="1:7" x14ac:dyDescent="0.25">
      <c r="A88" s="11" t="s">
        <v>4</v>
      </c>
      <c r="B88" s="18">
        <v>24.25</v>
      </c>
      <c r="C88" s="18">
        <v>26.25</v>
      </c>
      <c r="D88" s="12">
        <v>2</v>
      </c>
      <c r="E88" s="12">
        <v>1.6593790308101442</v>
      </c>
      <c r="F88" s="12">
        <v>4.2250000000000005</v>
      </c>
      <c r="G88" s="13">
        <f t="shared" si="3"/>
        <v>8.4500000000000011</v>
      </c>
    </row>
    <row r="89" spans="1:7" x14ac:dyDescent="0.25">
      <c r="A89" s="14" t="s">
        <v>5</v>
      </c>
      <c r="B89" s="19">
        <v>25</v>
      </c>
      <c r="C89" s="19">
        <v>26.07</v>
      </c>
      <c r="D89" s="15">
        <v>1.0700000000000003</v>
      </c>
      <c r="E89" s="15">
        <v>0.88776778148342739</v>
      </c>
      <c r="F89" s="15">
        <v>7.54</v>
      </c>
      <c r="G89" s="16" t="str">
        <f t="shared" si="3"/>
        <v/>
      </c>
    </row>
    <row r="90" spans="1:7" x14ac:dyDescent="0.25">
      <c r="A90" s="11" t="s">
        <v>52</v>
      </c>
      <c r="B90" s="18">
        <v>11.2</v>
      </c>
      <c r="C90" s="18">
        <v>19.5</v>
      </c>
      <c r="D90" s="12">
        <v>8.3000000000000007</v>
      </c>
      <c r="E90" s="12">
        <v>7.719203975053424</v>
      </c>
      <c r="F90" s="12">
        <v>10.180120481927718</v>
      </c>
      <c r="G90" s="13">
        <f t="shared" si="3"/>
        <v>84.495000000000061</v>
      </c>
    </row>
    <row r="91" spans="1:7" x14ac:dyDescent="0.25">
      <c r="A91" s="14" t="s">
        <v>5</v>
      </c>
      <c r="B91" s="19">
        <v>11.2</v>
      </c>
      <c r="C91" s="19">
        <v>12.2</v>
      </c>
      <c r="D91" s="15">
        <v>1</v>
      </c>
      <c r="E91" s="15">
        <v>0.93002457530764138</v>
      </c>
      <c r="F91" s="15">
        <v>23.13</v>
      </c>
      <c r="G91" s="16" t="str">
        <f t="shared" si="3"/>
        <v/>
      </c>
    </row>
    <row r="92" spans="1:7" x14ac:dyDescent="0.25">
      <c r="A92" s="11" t="s">
        <v>5</v>
      </c>
      <c r="B92" s="18">
        <v>18.7</v>
      </c>
      <c r="C92" s="18">
        <v>19.5</v>
      </c>
      <c r="D92" s="12">
        <v>0.80000000000000071</v>
      </c>
      <c r="E92" s="12">
        <v>0.74401966024611377</v>
      </c>
      <c r="F92" s="12">
        <v>67.7</v>
      </c>
      <c r="G92" s="13" t="str">
        <f t="shared" si="3"/>
        <v/>
      </c>
    </row>
    <row r="93" spans="1:7" x14ac:dyDescent="0.25">
      <c r="A93" s="14" t="s">
        <v>53</v>
      </c>
      <c r="B93" s="19">
        <v>11.5</v>
      </c>
      <c r="C93" s="19">
        <v>19.399999999999999</v>
      </c>
      <c r="D93" s="15">
        <v>7.8999999999999986</v>
      </c>
      <c r="E93" s="15">
        <v>7.3471941449303655</v>
      </c>
      <c r="F93" s="15">
        <v>11.568860759493678</v>
      </c>
      <c r="G93" s="16">
        <f t="shared" si="3"/>
        <v>91.394000000000034</v>
      </c>
    </row>
    <row r="94" spans="1:7" x14ac:dyDescent="0.25">
      <c r="A94" s="11" t="s">
        <v>5</v>
      </c>
      <c r="B94" s="18">
        <v>11.5</v>
      </c>
      <c r="C94" s="18">
        <v>12.5</v>
      </c>
      <c r="D94" s="12">
        <v>1</v>
      </c>
      <c r="E94" s="12">
        <v>0.93002457530764138</v>
      </c>
      <c r="F94" s="12">
        <v>17.53</v>
      </c>
      <c r="G94" s="13" t="str">
        <f t="shared" si="3"/>
        <v/>
      </c>
    </row>
    <row r="95" spans="1:7" x14ac:dyDescent="0.25">
      <c r="A95" s="14" t="s">
        <v>5</v>
      </c>
      <c r="B95" s="19">
        <v>17.8</v>
      </c>
      <c r="C95" s="19">
        <v>19.399999999999999</v>
      </c>
      <c r="D95" s="15">
        <v>1.5999999999999979</v>
      </c>
      <c r="E95" s="15">
        <v>1.4880393204922242</v>
      </c>
      <c r="F95" s="15">
        <v>43.600000000000072</v>
      </c>
      <c r="G95" s="16" t="str">
        <f t="shared" si="3"/>
        <v/>
      </c>
    </row>
    <row r="96" spans="1:7" x14ac:dyDescent="0.25">
      <c r="A96" s="11" t="s">
        <v>4</v>
      </c>
      <c r="B96" s="18">
        <v>24.5</v>
      </c>
      <c r="C96" s="18">
        <v>26.5</v>
      </c>
      <c r="D96" s="12">
        <v>2</v>
      </c>
      <c r="E96" s="12">
        <v>1.7870229324364231</v>
      </c>
      <c r="F96" s="12">
        <v>4.5185000000000057</v>
      </c>
      <c r="G96" s="13">
        <f t="shared" si="3"/>
        <v>9.0370000000000115</v>
      </c>
    </row>
    <row r="97" spans="1:7" x14ac:dyDescent="0.25">
      <c r="A97" s="14" t="s">
        <v>5</v>
      </c>
      <c r="B97" s="19">
        <v>24.7</v>
      </c>
      <c r="C97" s="19">
        <v>25.6</v>
      </c>
      <c r="D97" s="15">
        <v>0.90000000000000213</v>
      </c>
      <c r="E97" s="15">
        <v>0.80416031959639234</v>
      </c>
      <c r="F97" s="15">
        <v>7.54</v>
      </c>
      <c r="G97" s="16" t="str">
        <f t="shared" si="3"/>
        <v/>
      </c>
    </row>
    <row r="98" spans="1:7" x14ac:dyDescent="0.25">
      <c r="A98" s="11" t="s">
        <v>54</v>
      </c>
      <c r="B98" s="18">
        <v>56</v>
      </c>
      <c r="C98" s="18">
        <v>58</v>
      </c>
      <c r="D98" s="12">
        <v>2</v>
      </c>
      <c r="E98" s="12">
        <v>1.7058242259391381</v>
      </c>
      <c r="F98" s="12">
        <v>16.069999999999972</v>
      </c>
      <c r="G98" s="13">
        <f t="shared" si="3"/>
        <v>32.139999999999944</v>
      </c>
    </row>
    <row r="99" spans="1:7" x14ac:dyDescent="0.25">
      <c r="A99" s="14" t="s">
        <v>5</v>
      </c>
      <c r="B99" s="19">
        <v>56</v>
      </c>
      <c r="C99" s="19">
        <v>57.8</v>
      </c>
      <c r="D99" s="15">
        <v>1.7999999999999972</v>
      </c>
      <c r="E99" s="15">
        <v>1.5352418033452218</v>
      </c>
      <c r="F99" s="15">
        <v>17.794444444444441</v>
      </c>
      <c r="G99" s="16" t="str">
        <f t="shared" si="3"/>
        <v/>
      </c>
    </row>
    <row r="100" spans="1:7" x14ac:dyDescent="0.25">
      <c r="A100" s="11" t="s">
        <v>55</v>
      </c>
      <c r="B100" s="18">
        <v>13.3</v>
      </c>
      <c r="C100" s="18">
        <v>15.7</v>
      </c>
      <c r="D100" s="12">
        <v>2.3999999999999986</v>
      </c>
      <c r="E100" s="12">
        <v>2.0469890711269643</v>
      </c>
      <c r="F100" s="12">
        <v>54.946666666666694</v>
      </c>
      <c r="G100" s="13">
        <f t="shared" si="3"/>
        <v>131.87199999999999</v>
      </c>
    </row>
    <row r="101" spans="1:7" x14ac:dyDescent="0.25">
      <c r="A101" s="14" t="s">
        <v>5</v>
      </c>
      <c r="B101" s="19">
        <v>14</v>
      </c>
      <c r="C101" s="19">
        <v>15</v>
      </c>
      <c r="D101" s="15">
        <v>1</v>
      </c>
      <c r="E101" s="15">
        <v>0.75074834713267347</v>
      </c>
      <c r="F101" s="15">
        <v>122.8</v>
      </c>
      <c r="G101" s="16" t="str">
        <f t="shared" si="3"/>
        <v/>
      </c>
    </row>
    <row r="102" spans="1:7" x14ac:dyDescent="0.25">
      <c r="A102" s="11" t="s">
        <v>56</v>
      </c>
      <c r="B102" s="18">
        <v>35.5</v>
      </c>
      <c r="C102" s="18">
        <v>37.5</v>
      </c>
      <c r="D102" s="12">
        <v>2</v>
      </c>
      <c r="E102" s="12">
        <v>1.5014966942653469</v>
      </c>
      <c r="F102" s="12">
        <v>3.7905499999999801</v>
      </c>
      <c r="G102" s="13">
        <f t="shared" si="3"/>
        <v>7.5810999999999602</v>
      </c>
    </row>
    <row r="103" spans="1:7" x14ac:dyDescent="0.25">
      <c r="A103" s="14" t="s">
        <v>5</v>
      </c>
      <c r="B103" s="19">
        <v>36.1</v>
      </c>
      <c r="C103" s="19">
        <v>36.799999999999997</v>
      </c>
      <c r="D103" s="15">
        <v>0.69999999999999574</v>
      </c>
      <c r="E103" s="15">
        <v>0.42922737729710331</v>
      </c>
      <c r="F103" s="15">
        <v>9.98</v>
      </c>
      <c r="G103" s="16" t="str">
        <f t="shared" si="3"/>
        <v/>
      </c>
    </row>
    <row r="104" spans="1:7" x14ac:dyDescent="0.25">
      <c r="A104" s="11" t="s">
        <v>57</v>
      </c>
      <c r="B104" s="18">
        <v>15.3</v>
      </c>
      <c r="C104" s="18">
        <v>18</v>
      </c>
      <c r="D104" s="12">
        <v>2.6999999999999993</v>
      </c>
      <c r="E104" s="12">
        <v>1.6555913124316937</v>
      </c>
      <c r="F104" s="12">
        <v>35.814814814814838</v>
      </c>
      <c r="G104" s="13">
        <f t="shared" si="3"/>
        <v>96.700000000000031</v>
      </c>
    </row>
    <row r="105" spans="1:7" x14ac:dyDescent="0.25">
      <c r="A105" s="14" t="s">
        <v>5</v>
      </c>
      <c r="B105" s="19">
        <v>15.3</v>
      </c>
      <c r="C105" s="19">
        <v>16.100000000000001</v>
      </c>
      <c r="D105" s="15">
        <v>0.80000000000000071</v>
      </c>
      <c r="E105" s="15">
        <v>0.56474147902326666</v>
      </c>
      <c r="F105" s="15">
        <v>72.5</v>
      </c>
      <c r="G105" s="16" t="str">
        <f t="shared" si="3"/>
        <v/>
      </c>
    </row>
    <row r="106" spans="1:7" x14ac:dyDescent="0.25">
      <c r="A106" s="11" t="s">
        <v>5</v>
      </c>
      <c r="B106" s="18">
        <v>17</v>
      </c>
      <c r="C106" s="18">
        <v>18</v>
      </c>
      <c r="D106" s="12">
        <v>1</v>
      </c>
      <c r="E106" s="12">
        <v>0.70592684877908274</v>
      </c>
      <c r="F106" s="12">
        <v>38.700000000000003</v>
      </c>
      <c r="G106" s="13" t="str">
        <f t="shared" si="3"/>
        <v/>
      </c>
    </row>
    <row r="107" spans="1:7" x14ac:dyDescent="0.25">
      <c r="A107" s="14" t="s">
        <v>58</v>
      </c>
      <c r="B107" s="19">
        <v>13</v>
      </c>
      <c r="C107" s="19">
        <v>15</v>
      </c>
      <c r="D107" s="15">
        <v>2</v>
      </c>
      <c r="E107" s="15">
        <v>1.3664946662417004</v>
      </c>
      <c r="F107" s="15">
        <v>6.0479999999999912</v>
      </c>
      <c r="G107" s="16">
        <f t="shared" si="3"/>
        <v>12.095999999999982</v>
      </c>
    </row>
    <row r="108" spans="1:7" x14ac:dyDescent="0.25">
      <c r="A108" s="11" t="s">
        <v>5</v>
      </c>
      <c r="B108" s="18">
        <v>13.4</v>
      </c>
      <c r="C108" s="18">
        <v>14.2</v>
      </c>
      <c r="D108" s="12">
        <v>0.79999999999999893</v>
      </c>
      <c r="E108" s="12">
        <v>0.54659786649667941</v>
      </c>
      <c r="F108" s="12">
        <v>14.7</v>
      </c>
      <c r="G108" s="13" t="str">
        <f t="shared" si="3"/>
        <v/>
      </c>
    </row>
    <row r="109" spans="1:7" x14ac:dyDescent="0.25">
      <c r="A109" s="14" t="s">
        <v>59</v>
      </c>
      <c r="B109" s="19">
        <v>28.8</v>
      </c>
      <c r="C109" s="19">
        <v>32.5</v>
      </c>
      <c r="D109" s="15">
        <v>3.6999999999999993</v>
      </c>
      <c r="E109" s="15">
        <v>3.035618410844958</v>
      </c>
      <c r="F109" s="15">
        <v>4.0797297297297304</v>
      </c>
      <c r="G109" s="16">
        <f t="shared" si="3"/>
        <v>15.094999999999999</v>
      </c>
    </row>
    <row r="110" spans="1:7" x14ac:dyDescent="0.25">
      <c r="A110" s="11" t="s">
        <v>60</v>
      </c>
      <c r="B110" s="18">
        <v>15.5</v>
      </c>
      <c r="C110" s="18">
        <v>17.5</v>
      </c>
      <c r="D110" s="12">
        <v>2</v>
      </c>
      <c r="E110" s="12">
        <v>1.6408748166729505</v>
      </c>
      <c r="F110" s="12">
        <v>5.17</v>
      </c>
      <c r="G110" s="13">
        <f t="shared" si="3"/>
        <v>10.34</v>
      </c>
    </row>
    <row r="111" spans="1:7" x14ac:dyDescent="0.25">
      <c r="A111" s="14" t="s">
        <v>5</v>
      </c>
      <c r="B111" s="19">
        <v>15.5</v>
      </c>
      <c r="C111" s="19">
        <v>16.5</v>
      </c>
      <c r="D111" s="15">
        <v>1</v>
      </c>
      <c r="E111" s="15">
        <v>0.77390192233469712</v>
      </c>
      <c r="F111" s="15">
        <v>10.3</v>
      </c>
      <c r="G111" s="16" t="str">
        <f t="shared" ref="G111:G122" si="4">IF(OR(RIGHT(A111,3)="ing",F111=""),"",D111*F111)</f>
        <v/>
      </c>
    </row>
    <row r="112" spans="1:7" x14ac:dyDescent="0.25">
      <c r="A112" s="11" t="s">
        <v>4</v>
      </c>
      <c r="B112" s="18">
        <v>30.3</v>
      </c>
      <c r="C112" s="18">
        <v>32.299999999999997</v>
      </c>
      <c r="D112" s="12">
        <v>1.9999999999999964</v>
      </c>
      <c r="E112" s="12">
        <v>1.5478038446693916</v>
      </c>
      <c r="F112" s="12">
        <v>10.720650000000038</v>
      </c>
      <c r="G112" s="13">
        <f t="shared" si="4"/>
        <v>21.441300000000037</v>
      </c>
    </row>
    <row r="113" spans="1:7" x14ac:dyDescent="0.25">
      <c r="A113" s="14" t="s">
        <v>5</v>
      </c>
      <c r="B113" s="19">
        <v>30.8</v>
      </c>
      <c r="C113" s="19">
        <v>32.1</v>
      </c>
      <c r="D113" s="15">
        <v>1.3000000000000007</v>
      </c>
      <c r="E113" s="15">
        <v>1.0060724990351069</v>
      </c>
      <c r="F113" s="15">
        <v>16.286153846153869</v>
      </c>
      <c r="G113" s="16" t="str">
        <f t="shared" si="4"/>
        <v/>
      </c>
    </row>
    <row r="114" spans="1:7" x14ac:dyDescent="0.25">
      <c r="A114" s="11" t="s">
        <v>50</v>
      </c>
      <c r="B114" s="18">
        <v>31.5</v>
      </c>
      <c r="C114" s="18">
        <v>32.1</v>
      </c>
      <c r="D114" s="12">
        <v>0.60000000000000142</v>
      </c>
      <c r="E114" s="12">
        <v>0.37928563736274878</v>
      </c>
      <c r="F114" s="12">
        <v>29.5</v>
      </c>
      <c r="G114" s="13" t="str">
        <f t="shared" si="4"/>
        <v/>
      </c>
    </row>
    <row r="115" spans="1:7" x14ac:dyDescent="0.25">
      <c r="A115" s="14" t="s">
        <v>61</v>
      </c>
      <c r="B115" s="19">
        <v>112</v>
      </c>
      <c r="C115" s="19">
        <v>116</v>
      </c>
      <c r="D115" s="15">
        <v>4</v>
      </c>
      <c r="E115" s="15">
        <v>2.8799823082240819</v>
      </c>
      <c r="F115" s="15">
        <v>30.078974999999929</v>
      </c>
      <c r="G115" s="16">
        <f t="shared" si="4"/>
        <v>120.31589999999971</v>
      </c>
    </row>
    <row r="116" spans="1:7" x14ac:dyDescent="0.25">
      <c r="A116" s="11" t="s">
        <v>5</v>
      </c>
      <c r="B116" s="18">
        <v>112</v>
      </c>
      <c r="C116" s="18">
        <v>114</v>
      </c>
      <c r="D116" s="12">
        <v>2</v>
      </c>
      <c r="E116" s="12">
        <v>1.4399911541120409</v>
      </c>
      <c r="F116" s="12">
        <v>35.267949999999857</v>
      </c>
      <c r="G116" s="13" t="str">
        <f t="shared" si="4"/>
        <v/>
      </c>
    </row>
    <row r="117" spans="1:7" x14ac:dyDescent="0.25">
      <c r="A117" s="14" t="s">
        <v>5</v>
      </c>
      <c r="B117" s="19">
        <v>115</v>
      </c>
      <c r="C117" s="19">
        <v>116</v>
      </c>
      <c r="D117" s="15">
        <v>1</v>
      </c>
      <c r="E117" s="15">
        <v>0.6111159209145256</v>
      </c>
      <c r="F117" s="15">
        <v>48.37</v>
      </c>
      <c r="G117" s="16" t="str">
        <f t="shared" si="4"/>
        <v/>
      </c>
    </row>
    <row r="118" spans="1:7" x14ac:dyDescent="0.25">
      <c r="A118" s="11" t="s">
        <v>62</v>
      </c>
      <c r="B118" s="18">
        <v>119.2</v>
      </c>
      <c r="C118" s="18">
        <v>121.2</v>
      </c>
      <c r="D118" s="12">
        <v>2</v>
      </c>
      <c r="E118" s="12">
        <v>1.2222318418290512</v>
      </c>
      <c r="F118" s="12">
        <v>16.68099999999998</v>
      </c>
      <c r="G118" s="13">
        <f t="shared" si="4"/>
        <v>33.361999999999959</v>
      </c>
    </row>
    <row r="119" spans="1:7" x14ac:dyDescent="0.25">
      <c r="A119" s="14" t="s">
        <v>5</v>
      </c>
      <c r="B119" s="19">
        <v>119.2</v>
      </c>
      <c r="C119" s="19">
        <v>120.5</v>
      </c>
      <c r="D119" s="15">
        <v>1.2999999999999972</v>
      </c>
      <c r="E119" s="15">
        <v>0.67263083322015216</v>
      </c>
      <c r="F119" s="15">
        <v>25.092307692307713</v>
      </c>
      <c r="G119" s="16" t="str">
        <f t="shared" si="4"/>
        <v/>
      </c>
    </row>
    <row r="120" spans="1:7" x14ac:dyDescent="0.25">
      <c r="A120" s="11" t="s">
        <v>63</v>
      </c>
      <c r="B120" s="18">
        <v>102.4</v>
      </c>
      <c r="C120" s="18">
        <v>108.2</v>
      </c>
      <c r="D120" s="12">
        <v>5.7999999999999972</v>
      </c>
      <c r="E120" s="12">
        <v>3.0009683328283763</v>
      </c>
      <c r="F120" s="12">
        <v>44.810172413793097</v>
      </c>
      <c r="G120" s="13">
        <f t="shared" si="4"/>
        <v>259.89899999999983</v>
      </c>
    </row>
    <row r="121" spans="1:7" x14ac:dyDescent="0.25">
      <c r="A121" s="11" t="s">
        <v>5</v>
      </c>
      <c r="B121" s="18">
        <v>106.7</v>
      </c>
      <c r="C121" s="18">
        <v>108.2</v>
      </c>
      <c r="D121" s="12">
        <v>1.5</v>
      </c>
      <c r="E121" s="12">
        <v>0.776112499869408</v>
      </c>
      <c r="F121" s="12">
        <v>148.48999999999998</v>
      </c>
      <c r="G121" s="13" t="str">
        <f t="shared" si="4"/>
        <v/>
      </c>
    </row>
    <row r="122" spans="1:7" x14ac:dyDescent="0.25">
      <c r="A122" s="14" t="s">
        <v>64</v>
      </c>
      <c r="B122" s="19">
        <v>119.3</v>
      </c>
      <c r="C122" s="19">
        <v>121.9</v>
      </c>
      <c r="D122" s="15">
        <v>2.6000000000000085</v>
      </c>
      <c r="E122" s="15">
        <v>1.3452616664403116</v>
      </c>
      <c r="F122" s="15">
        <v>6.1653846153846175</v>
      </c>
      <c r="G122" s="16">
        <f t="shared" si="4"/>
        <v>16.030000000000058</v>
      </c>
    </row>
    <row r="123" spans="1:7" x14ac:dyDescent="0.25">
      <c r="A123" s="6" t="s">
        <v>6</v>
      </c>
      <c r="B123" s="7" t="s">
        <v>10</v>
      </c>
      <c r="C123" s="20"/>
      <c r="D123" s="9"/>
      <c r="E123" s="9"/>
      <c r="F123" s="9"/>
      <c r="G123" s="8"/>
    </row>
    <row r="124" spans="1:7" x14ac:dyDescent="0.25">
      <c r="A124" s="10"/>
      <c r="B124" s="7" t="s">
        <v>11</v>
      </c>
      <c r="C124" s="20"/>
      <c r="D124" s="9"/>
      <c r="E124" s="9"/>
      <c r="F124" s="9"/>
      <c r="G124" s="8"/>
    </row>
  </sheetData>
  <phoneticPr fontId="5" type="noConversion"/>
  <conditionalFormatting sqref="G1:G1048576">
    <cfRule type="cellIs" dxfId="0" priority="6" operator="greaterThanOrEqual">
      <formula>50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9685039370078741"/>
  <pageSetup scale="80" fitToHeight="2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UG</vt:lpstr>
      <vt:lpstr>UG!Print_Area</vt:lpstr>
      <vt:lpstr>UG!Print_Titles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Cisneros</dc:creator>
  <cp:lastModifiedBy>Jaime Cisneros</cp:lastModifiedBy>
  <cp:lastPrinted>2020-10-27T16:20:26Z</cp:lastPrinted>
  <dcterms:created xsi:type="dcterms:W3CDTF">2019-07-13T17:51:59Z</dcterms:created>
  <dcterms:modified xsi:type="dcterms:W3CDTF">2020-10-27T16:45:09Z</dcterms:modified>
</cp:coreProperties>
</file>