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spears/Desktop/"/>
    </mc:Choice>
  </mc:AlternateContent>
  <xr:revisionPtr revIDLastSave="0" documentId="13_ncr:1_{B4A50E20-3DC6-4C47-BC0F-0B9059467409}" xr6:coauthVersionLast="45" xr6:coauthVersionMax="45" xr10:uidLastSave="{00000000-0000-0000-0000-000000000000}"/>
  <bookViews>
    <workbookView xWindow="-20" yWindow="460" windowWidth="28000" windowHeight="17500" xr2:uid="{C4A35925-D4CE-46C6-BA7A-0C364909C853}"/>
  </bookViews>
  <sheets>
    <sheet name="Gold Bar South" sheetId="2" r:id="rId1"/>
  </sheets>
  <definedNames>
    <definedName name="_xlnm._FilterDatabase" localSheetId="0" hidden="1">'Gold Bar South'!$A$1:$G$66</definedName>
    <definedName name="_xlnm.Print_Area" localSheetId="0">'Gold Bar South'!$A$1:$G$66</definedName>
    <definedName name="_xlnm.Print_Titles" localSheetId="0">'Gold Bar South'!$1:$1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2" l="1"/>
  <c r="I64" i="2"/>
  <c r="I63" i="2"/>
  <c r="I62" i="2"/>
  <c r="I61" i="2"/>
  <c r="I60" i="2"/>
  <c r="I59" i="2"/>
  <c r="I58" i="2"/>
  <c r="I57" i="2"/>
  <c r="I56" i="2"/>
  <c r="I55" i="2"/>
  <c r="I54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<sst xmlns="http://schemas.openxmlformats.org/spreadsheetml/2006/main" count="137" uniqueCount="53">
  <si>
    <t>And</t>
  </si>
  <si>
    <t>Including</t>
  </si>
  <si>
    <t>Criteria:</t>
  </si>
  <si>
    <t>GXM</t>
  </si>
  <si>
    <t>Hole ID</t>
  </si>
  <si>
    <t>Cut off grade 0.2g/t Au, Minimum length 10ft, Maximum consecutive internal waste 10ft,</t>
  </si>
  <si>
    <t>If grade x length &gt; 2 the composite will be added</t>
  </si>
  <si>
    <t>From 
(ft)</t>
  </si>
  <si>
    <t>To 
(ft)</t>
  </si>
  <si>
    <t>Au Grade
(g/t)</t>
  </si>
  <si>
    <t>Length 
(ft)</t>
  </si>
  <si>
    <t>Length 
(m)</t>
  </si>
  <si>
    <t>Type</t>
  </si>
  <si>
    <t>RC</t>
  </si>
  <si>
    <t>Core</t>
  </si>
  <si>
    <t>GBS001</t>
  </si>
  <si>
    <t>GBS002</t>
  </si>
  <si>
    <t>GBS003</t>
  </si>
  <si>
    <t>GBS004</t>
  </si>
  <si>
    <t>GBS006</t>
  </si>
  <si>
    <t>GBS007</t>
  </si>
  <si>
    <t>GBS009</t>
  </si>
  <si>
    <t>GBS010</t>
  </si>
  <si>
    <t>GBS011</t>
  </si>
  <si>
    <t>GBS012</t>
  </si>
  <si>
    <t>GBS016</t>
  </si>
  <si>
    <t>GBS019</t>
  </si>
  <si>
    <t>GBS020</t>
  </si>
  <si>
    <t>GBS022</t>
  </si>
  <si>
    <t>GBS023</t>
  </si>
  <si>
    <t>GBS030</t>
  </si>
  <si>
    <t>GBS031</t>
  </si>
  <si>
    <t>GBS032</t>
  </si>
  <si>
    <t>GBS035</t>
  </si>
  <si>
    <t>GBS036</t>
  </si>
  <si>
    <t>GBS037</t>
  </si>
  <si>
    <t>GBS038</t>
  </si>
  <si>
    <t>GBS039</t>
  </si>
  <si>
    <t>GBS040</t>
  </si>
  <si>
    <t>GBS046</t>
  </si>
  <si>
    <t>GBS048</t>
  </si>
  <si>
    <t>GBS049</t>
  </si>
  <si>
    <t>GBS055</t>
  </si>
  <si>
    <t>GBS066</t>
  </si>
  <si>
    <t>GBS072</t>
  </si>
  <si>
    <t>GBS073</t>
  </si>
  <si>
    <t>GBS074</t>
  </si>
  <si>
    <t>GBS079</t>
  </si>
  <si>
    <t>GBS080</t>
  </si>
  <si>
    <t>GBS112</t>
  </si>
  <si>
    <t>GBS113</t>
  </si>
  <si>
    <t>GBS114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</si>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</sst>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8EA9DB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center"/>
    </xf>
    <xf numFmtId="2" fontId="1" fillId="2" borderId="0" xfId="0" applyNumberFormat="1" applyFont="1" applyFill="1" applyBorder="1" applyAlignment="1">
      <alignment horizontal="right" vertical="center"/>
    </xf>
    <xf numFmtId="2" fontId="0" fillId="4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2" fontId="0" fillId="0" borderId="0" xfId="0" applyNumberFormat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AEAEA"/>
      <color rgb="FFFAFAFA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C30-37F2-4C10-89AE-AD3F5B74B948}">
  <sheetPr>
    <pageSetUpPr fitToPage="1"/>
  </sheetPr>
  <dimension ref="A1:I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8.1640625" bestFit="1" customWidth="1"/>
    <col min="2" max="2" width="7" customWidth="1"/>
    <col min="3" max="4" width="14.5" style="17" customWidth="1"/>
    <col min="5" max="7" width="14.5" style="4" customWidth="1"/>
    <col min="8" max="8" width="2.5" customWidth="1"/>
    <col min="9" max="9" width="14.5" style="4" customWidth="1"/>
  </cols>
  <sheetData>
    <row r="1" spans="1:9" s="2" customFormat="1" ht="32" x14ac:dyDescent="0.2">
      <c r="A1" s="1" t="s">
        <v>4</v>
      </c>
      <c r="B1" s="1" t="s">
        <v>12</v>
      </c>
      <c r="C1" s="13" t="s">
        <v>7</v>
      </c>
      <c r="D1" s="13" t="s">
        <v>8</v>
      </c>
      <c r="E1" s="18" t="s">
        <v>10</v>
      </c>
      <c r="F1" s="18" t="s">
        <v>11</v>
      </c>
      <c r="G1" s="3" t="s">
        <v>9</v>
      </c>
      <c r="I1" s="3" t="s">
        <v>3</v>
      </c>
    </row>
    <row r="2" spans="1:9" x14ac:dyDescent="0.2">
      <c r="A2" s="9" t="s">
        <v>15</v>
      </c>
      <c r="B2" s="19" t="s">
        <v>14</v>
      </c>
      <c r="C2" s="14">
        <v>74.5</v>
      </c>
      <c r="D2" s="14">
        <v>199</v>
      </c>
      <c r="E2" s="10">
        <v>124.5</v>
      </c>
      <c r="F2" s="10">
        <v>37.947600000000001</v>
      </c>
      <c r="G2" s="10">
        <v>2.8495534136546188</v>
      </c>
      <c r="I2" s="10">
        <f>IF(OR(RIGHT(A2,3)="ing",G2=""),"",F2*G2)</f>
        <v>108.13371312000001</v>
      </c>
    </row>
    <row r="3" spans="1:9" x14ac:dyDescent="0.2">
      <c r="A3" s="11" t="s">
        <v>1</v>
      </c>
      <c r="B3" s="20" t="s">
        <v>52</v>
      </c>
      <c r="C3" s="15">
        <v>100</v>
      </c>
      <c r="D3" s="15">
        <v>135.5</v>
      </c>
      <c r="E3" s="12">
        <v>35.5</v>
      </c>
      <c r="F3" s="12">
        <v>10.820399999999999</v>
      </c>
      <c r="G3" s="12">
        <v>6.3927323943661971</v>
      </c>
      <c r="I3" s="12" t="str">
        <f t="shared" ref="I3:I64" si="0">IF(OR(RIGHT(A3,3)="ing",G3=""),"",F3*G3)</f>
        <v/>
      </c>
    </row>
    <row r="4" spans="1:9" x14ac:dyDescent="0.2">
      <c r="A4" s="9" t="s">
        <v>0</v>
      </c>
      <c r="B4" s="19" t="s">
        <v>52</v>
      </c>
      <c r="C4" s="14">
        <v>211.8</v>
      </c>
      <c r="D4" s="14">
        <v>238.5</v>
      </c>
      <c r="E4" s="10">
        <v>26.699999999999989</v>
      </c>
      <c r="F4" s="10">
        <v>8.1381999999999994</v>
      </c>
      <c r="G4" s="10">
        <v>0.22235580524344564</v>
      </c>
      <c r="I4" s="10">
        <f t="shared" si="0"/>
        <v>1.8095760142322093</v>
      </c>
    </row>
    <row r="5" spans="1:9" x14ac:dyDescent="0.2">
      <c r="A5" s="11" t="s">
        <v>16</v>
      </c>
      <c r="B5" s="20" t="s">
        <v>14</v>
      </c>
      <c r="C5" s="15">
        <v>172</v>
      </c>
      <c r="D5" s="15">
        <v>182</v>
      </c>
      <c r="E5" s="12">
        <v>10</v>
      </c>
      <c r="F5" s="12">
        <v>3.048</v>
      </c>
      <c r="G5" s="12">
        <v>0.49499999999999994</v>
      </c>
      <c r="I5" s="12">
        <f t="shared" si="0"/>
        <v>1.5087599999999999</v>
      </c>
    </row>
    <row r="6" spans="1:9" x14ac:dyDescent="0.2">
      <c r="A6" s="9" t="s">
        <v>0</v>
      </c>
      <c r="B6" s="19" t="s">
        <v>52</v>
      </c>
      <c r="C6" s="14">
        <v>193.5</v>
      </c>
      <c r="D6" s="14">
        <v>233.5</v>
      </c>
      <c r="E6" s="10">
        <v>40</v>
      </c>
      <c r="F6" s="10">
        <v>12.192</v>
      </c>
      <c r="G6" s="10">
        <v>0.81898749999999987</v>
      </c>
      <c r="I6" s="10">
        <f t="shared" si="0"/>
        <v>9.9850955999999993</v>
      </c>
    </row>
    <row r="7" spans="1:9" x14ac:dyDescent="0.2">
      <c r="A7" s="11" t="s">
        <v>0</v>
      </c>
      <c r="B7" s="20" t="s">
        <v>52</v>
      </c>
      <c r="C7" s="15">
        <v>245</v>
      </c>
      <c r="D7" s="15">
        <v>355</v>
      </c>
      <c r="E7" s="12">
        <v>110</v>
      </c>
      <c r="F7" s="12">
        <v>33.527999999999999</v>
      </c>
      <c r="G7" s="12">
        <v>0.77433636363636371</v>
      </c>
      <c r="I7" s="12">
        <f t="shared" si="0"/>
        <v>25.961949600000001</v>
      </c>
    </row>
    <row r="8" spans="1:9" x14ac:dyDescent="0.2">
      <c r="A8" s="9" t="s">
        <v>0</v>
      </c>
      <c r="B8" s="19" t="s">
        <v>52</v>
      </c>
      <c r="C8" s="14">
        <v>400</v>
      </c>
      <c r="D8" s="14">
        <v>405</v>
      </c>
      <c r="E8" s="10">
        <v>5</v>
      </c>
      <c r="F8" s="10">
        <v>1.524</v>
      </c>
      <c r="G8" s="10">
        <v>0.435</v>
      </c>
      <c r="I8" s="10">
        <f t="shared" si="0"/>
        <v>0.66293999999999997</v>
      </c>
    </row>
    <row r="9" spans="1:9" x14ac:dyDescent="0.2">
      <c r="A9" s="11" t="s">
        <v>17</v>
      </c>
      <c r="B9" s="20" t="s">
        <v>14</v>
      </c>
      <c r="C9" s="15">
        <v>130.5</v>
      </c>
      <c r="D9" s="15">
        <v>140</v>
      </c>
      <c r="E9" s="12">
        <v>9.5</v>
      </c>
      <c r="F9" s="12">
        <v>2.8956</v>
      </c>
      <c r="G9" s="12">
        <v>0.26978947368421052</v>
      </c>
      <c r="I9" s="12">
        <f t="shared" si="0"/>
        <v>0.78120239999999996</v>
      </c>
    </row>
    <row r="10" spans="1:9" x14ac:dyDescent="0.2">
      <c r="A10" s="9" t="s">
        <v>0</v>
      </c>
      <c r="B10" s="19" t="s">
        <v>52</v>
      </c>
      <c r="C10" s="14">
        <v>194</v>
      </c>
      <c r="D10" s="14">
        <v>199.8</v>
      </c>
      <c r="E10" s="10">
        <v>5.8000000000000114</v>
      </c>
      <c r="F10" s="10">
        <v>1.7678</v>
      </c>
      <c r="G10" s="10">
        <v>0.42399999999999999</v>
      </c>
      <c r="I10" s="10">
        <f t="shared" si="0"/>
        <v>0.74954719999999997</v>
      </c>
    </row>
    <row r="11" spans="1:9" x14ac:dyDescent="0.2">
      <c r="A11" s="11" t="s">
        <v>18</v>
      </c>
      <c r="B11" s="20" t="s">
        <v>14</v>
      </c>
      <c r="C11" s="15">
        <v>225</v>
      </c>
      <c r="D11" s="15">
        <v>328.5</v>
      </c>
      <c r="E11" s="12">
        <v>103.5</v>
      </c>
      <c r="F11" s="12">
        <v>31.546800000000001</v>
      </c>
      <c r="G11" s="12">
        <v>2.3921256038647347</v>
      </c>
      <c r="I11" s="12">
        <f t="shared" si="0"/>
        <v>75.463908000000018</v>
      </c>
    </row>
    <row r="12" spans="1:9" x14ac:dyDescent="0.2">
      <c r="A12" s="9" t="s">
        <v>1</v>
      </c>
      <c r="B12" s="19" t="s">
        <v>52</v>
      </c>
      <c r="C12" s="14">
        <v>251.5</v>
      </c>
      <c r="D12" s="14">
        <v>272</v>
      </c>
      <c r="E12" s="10">
        <v>20.5</v>
      </c>
      <c r="F12" s="10">
        <v>6.2484000000000002</v>
      </c>
      <c r="G12" s="10">
        <v>6.2670731707317069</v>
      </c>
      <c r="I12" s="10" t="str">
        <f t="shared" si="0"/>
        <v/>
      </c>
    </row>
    <row r="13" spans="1:9" x14ac:dyDescent="0.2">
      <c r="A13" s="11" t="s">
        <v>1</v>
      </c>
      <c r="B13" s="20" t="s">
        <v>52</v>
      </c>
      <c r="C13" s="15">
        <v>314.5</v>
      </c>
      <c r="D13" s="15">
        <v>325</v>
      </c>
      <c r="E13" s="12">
        <v>10.5</v>
      </c>
      <c r="F13" s="12">
        <v>3.2004000000000001</v>
      </c>
      <c r="G13" s="12">
        <v>4.1166666666666663</v>
      </c>
      <c r="I13" s="12" t="str">
        <f t="shared" si="0"/>
        <v/>
      </c>
    </row>
    <row r="14" spans="1:9" x14ac:dyDescent="0.2">
      <c r="A14" s="9" t="s">
        <v>19</v>
      </c>
      <c r="B14" s="19" t="s">
        <v>14</v>
      </c>
      <c r="C14" s="14">
        <v>120.5</v>
      </c>
      <c r="D14" s="14">
        <v>181.7</v>
      </c>
      <c r="E14" s="10">
        <v>61.199999999999989</v>
      </c>
      <c r="F14" s="10">
        <v>18.6538</v>
      </c>
      <c r="G14" s="10">
        <v>2.9853447712418286</v>
      </c>
      <c r="I14" s="10">
        <f t="shared" si="0"/>
        <v>55.688024293790825</v>
      </c>
    </row>
    <row r="15" spans="1:9" x14ac:dyDescent="0.2">
      <c r="A15" s="11" t="s">
        <v>1</v>
      </c>
      <c r="B15" s="20" t="s">
        <v>52</v>
      </c>
      <c r="C15" s="15">
        <v>130.30000000000001</v>
      </c>
      <c r="D15" s="15">
        <v>142.5</v>
      </c>
      <c r="E15" s="12">
        <v>12.199999999999989</v>
      </c>
      <c r="F15" s="12">
        <v>3.7185999999999999</v>
      </c>
      <c r="G15" s="12">
        <v>12.014590163934429</v>
      </c>
      <c r="I15" s="12" t="str">
        <f t="shared" si="0"/>
        <v/>
      </c>
    </row>
    <row r="16" spans="1:9" x14ac:dyDescent="0.2">
      <c r="A16" s="9" t="s">
        <v>20</v>
      </c>
      <c r="B16" s="19" t="s">
        <v>14</v>
      </c>
      <c r="C16" s="14">
        <v>101.5</v>
      </c>
      <c r="D16" s="14">
        <v>134</v>
      </c>
      <c r="E16" s="10">
        <v>32.5</v>
      </c>
      <c r="F16" s="10">
        <v>9.9060000000000006</v>
      </c>
      <c r="G16" s="10">
        <v>0.3001415384615384</v>
      </c>
      <c r="I16" s="10">
        <f t="shared" si="0"/>
        <v>2.9732020799999996</v>
      </c>
    </row>
    <row r="17" spans="1:9" x14ac:dyDescent="0.2">
      <c r="A17" s="11" t="s">
        <v>0</v>
      </c>
      <c r="B17" s="20" t="s">
        <v>52</v>
      </c>
      <c r="C17" s="15">
        <v>159</v>
      </c>
      <c r="D17" s="15">
        <v>213</v>
      </c>
      <c r="E17" s="12">
        <v>54</v>
      </c>
      <c r="F17" s="12">
        <v>16.459199999999999</v>
      </c>
      <c r="G17" s="12">
        <v>0.24962962962962967</v>
      </c>
      <c r="I17" s="12">
        <f t="shared" si="0"/>
        <v>4.1087040000000004</v>
      </c>
    </row>
    <row r="18" spans="1:9" x14ac:dyDescent="0.2">
      <c r="A18" s="9" t="s">
        <v>0</v>
      </c>
      <c r="B18" s="19" t="s">
        <v>52</v>
      </c>
      <c r="C18" s="14">
        <v>310</v>
      </c>
      <c r="D18" s="14">
        <v>361</v>
      </c>
      <c r="E18" s="10">
        <v>51</v>
      </c>
      <c r="F18" s="10">
        <v>15.5448</v>
      </c>
      <c r="G18" s="10">
        <v>1.5355490196078434</v>
      </c>
      <c r="I18" s="10">
        <f t="shared" si="0"/>
        <v>23.869802400000005</v>
      </c>
    </row>
    <row r="19" spans="1:9" x14ac:dyDescent="0.2">
      <c r="A19" s="11" t="s">
        <v>1</v>
      </c>
      <c r="B19" s="20" t="s">
        <v>52</v>
      </c>
      <c r="C19" s="15">
        <v>347</v>
      </c>
      <c r="D19" s="15">
        <v>357</v>
      </c>
      <c r="E19" s="12">
        <v>10</v>
      </c>
      <c r="F19" s="12">
        <v>3.048</v>
      </c>
      <c r="G19" s="12">
        <v>3.4325000000000001</v>
      </c>
      <c r="I19" s="12" t="str">
        <f t="shared" si="0"/>
        <v/>
      </c>
    </row>
    <row r="20" spans="1:9" x14ac:dyDescent="0.2">
      <c r="A20" s="9" t="s">
        <v>21</v>
      </c>
      <c r="B20" s="19" t="s">
        <v>14</v>
      </c>
      <c r="C20" s="14">
        <v>334</v>
      </c>
      <c r="D20" s="14">
        <v>376</v>
      </c>
      <c r="E20" s="10">
        <v>42</v>
      </c>
      <c r="F20" s="10">
        <v>12.801600000000001</v>
      </c>
      <c r="G20" s="10">
        <v>0.47906666666666664</v>
      </c>
      <c r="I20" s="10">
        <f t="shared" si="0"/>
        <v>6.1328198399999998</v>
      </c>
    </row>
    <row r="21" spans="1:9" x14ac:dyDescent="0.2">
      <c r="A21" s="11" t="s">
        <v>22</v>
      </c>
      <c r="B21" s="20" t="s">
        <v>14</v>
      </c>
      <c r="C21" s="15">
        <v>149</v>
      </c>
      <c r="D21" s="15">
        <v>177.5</v>
      </c>
      <c r="E21" s="12">
        <v>28.5</v>
      </c>
      <c r="F21" s="12">
        <v>8.6867999999999999</v>
      </c>
      <c r="G21" s="12">
        <v>0.54754385964912278</v>
      </c>
      <c r="I21" s="12">
        <f t="shared" si="0"/>
        <v>4.7564039999999999</v>
      </c>
    </row>
    <row r="22" spans="1:9" x14ac:dyDescent="0.2">
      <c r="A22" s="9" t="s">
        <v>23</v>
      </c>
      <c r="B22" s="19" t="s">
        <v>14</v>
      </c>
      <c r="C22" s="14">
        <v>172</v>
      </c>
      <c r="D22" s="14">
        <v>182</v>
      </c>
      <c r="E22" s="10">
        <v>10</v>
      </c>
      <c r="F22" s="10">
        <v>3.048</v>
      </c>
      <c r="G22" s="10">
        <v>0.22999999999999998</v>
      </c>
      <c r="I22" s="10">
        <f t="shared" si="0"/>
        <v>0.70104</v>
      </c>
    </row>
    <row r="23" spans="1:9" x14ac:dyDescent="0.2">
      <c r="A23" s="11" t="s">
        <v>0</v>
      </c>
      <c r="B23" s="20" t="s">
        <v>52</v>
      </c>
      <c r="C23" s="15">
        <v>193</v>
      </c>
      <c r="D23" s="15">
        <v>225</v>
      </c>
      <c r="E23" s="12">
        <v>32</v>
      </c>
      <c r="F23" s="12">
        <v>9.7536000000000005</v>
      </c>
      <c r="G23" s="12">
        <v>0.34360937499999999</v>
      </c>
      <c r="I23" s="12">
        <f t="shared" si="0"/>
        <v>3.3514284000000001</v>
      </c>
    </row>
    <row r="24" spans="1:9" x14ac:dyDescent="0.2">
      <c r="A24" s="9" t="s">
        <v>0</v>
      </c>
      <c r="B24" s="19" t="s">
        <v>52</v>
      </c>
      <c r="C24" s="14">
        <v>265</v>
      </c>
      <c r="D24" s="14">
        <v>295</v>
      </c>
      <c r="E24" s="10">
        <v>30</v>
      </c>
      <c r="F24" s="10">
        <v>9.1440000000000001</v>
      </c>
      <c r="G24" s="10">
        <v>0.27400000000000002</v>
      </c>
      <c r="I24" s="10">
        <f t="shared" si="0"/>
        <v>2.5054560000000001</v>
      </c>
    </row>
    <row r="25" spans="1:9" x14ac:dyDescent="0.2">
      <c r="A25" s="11" t="s">
        <v>24</v>
      </c>
      <c r="B25" s="20" t="s">
        <v>14</v>
      </c>
      <c r="C25" s="15">
        <v>0</v>
      </c>
      <c r="D25" s="15">
        <v>146</v>
      </c>
      <c r="E25" s="12">
        <v>146</v>
      </c>
      <c r="F25" s="12">
        <v>44.500799999999998</v>
      </c>
      <c r="G25" s="12">
        <v>1.0429691780821919</v>
      </c>
      <c r="I25" s="12">
        <f t="shared" si="0"/>
        <v>46.412962800000003</v>
      </c>
    </row>
    <row r="26" spans="1:9" x14ac:dyDescent="0.2">
      <c r="A26" s="9" t="s">
        <v>1</v>
      </c>
      <c r="B26" s="19" t="s">
        <v>52</v>
      </c>
      <c r="C26" s="14">
        <v>105</v>
      </c>
      <c r="D26" s="14">
        <v>120</v>
      </c>
      <c r="E26" s="10">
        <v>15</v>
      </c>
      <c r="F26" s="10">
        <v>4.5720000000000001</v>
      </c>
      <c r="G26" s="10">
        <v>3.7290000000000001</v>
      </c>
      <c r="I26" s="10" t="str">
        <f t="shared" si="0"/>
        <v/>
      </c>
    </row>
    <row r="27" spans="1:9" x14ac:dyDescent="0.2">
      <c r="A27" s="11" t="s">
        <v>0</v>
      </c>
      <c r="B27" s="20" t="s">
        <v>52</v>
      </c>
      <c r="C27" s="15">
        <v>159.5</v>
      </c>
      <c r="D27" s="15">
        <v>180.5</v>
      </c>
      <c r="E27" s="12">
        <v>21</v>
      </c>
      <c r="F27" s="12">
        <v>6.4008000000000003</v>
      </c>
      <c r="G27" s="12">
        <v>0.44745238095238093</v>
      </c>
      <c r="I27" s="12">
        <f t="shared" si="0"/>
        <v>2.8640531999999999</v>
      </c>
    </row>
    <row r="28" spans="1:9" x14ac:dyDescent="0.2">
      <c r="A28" s="9" t="s">
        <v>25</v>
      </c>
      <c r="B28" s="19" t="s">
        <v>13</v>
      </c>
      <c r="C28" s="14">
        <v>90</v>
      </c>
      <c r="D28" s="14">
        <v>100</v>
      </c>
      <c r="E28" s="10">
        <v>10</v>
      </c>
      <c r="F28" s="10">
        <v>3.048</v>
      </c>
      <c r="G28" s="10">
        <v>0.28699999999999998</v>
      </c>
      <c r="I28" s="10">
        <f t="shared" si="0"/>
        <v>0.874776</v>
      </c>
    </row>
    <row r="29" spans="1:9" x14ac:dyDescent="0.2">
      <c r="A29" s="11" t="s">
        <v>0</v>
      </c>
      <c r="B29" s="20" t="s">
        <v>52</v>
      </c>
      <c r="C29" s="15">
        <v>350</v>
      </c>
      <c r="D29" s="15">
        <v>380</v>
      </c>
      <c r="E29" s="12">
        <v>30</v>
      </c>
      <c r="F29" s="12">
        <v>9.1440000000000001</v>
      </c>
      <c r="G29" s="12">
        <v>0.253</v>
      </c>
      <c r="I29" s="12">
        <f t="shared" si="0"/>
        <v>2.3134320000000002</v>
      </c>
    </row>
    <row r="30" spans="1:9" x14ac:dyDescent="0.2">
      <c r="A30" s="9" t="s">
        <v>26</v>
      </c>
      <c r="B30" s="19" t="s">
        <v>13</v>
      </c>
      <c r="C30" s="14">
        <v>40</v>
      </c>
      <c r="D30" s="14">
        <v>50</v>
      </c>
      <c r="E30" s="10">
        <v>10</v>
      </c>
      <c r="F30" s="10">
        <v>3.048</v>
      </c>
      <c r="G30" s="10">
        <v>0.44900000000000001</v>
      </c>
      <c r="I30" s="10">
        <f t="shared" si="0"/>
        <v>1.368552</v>
      </c>
    </row>
    <row r="31" spans="1:9" x14ac:dyDescent="0.2">
      <c r="A31" s="11" t="s">
        <v>27</v>
      </c>
      <c r="B31" s="20" t="s">
        <v>13</v>
      </c>
      <c r="C31" s="15">
        <v>35</v>
      </c>
      <c r="D31" s="15">
        <v>45</v>
      </c>
      <c r="E31" s="12">
        <v>10</v>
      </c>
      <c r="F31" s="12">
        <v>3.048</v>
      </c>
      <c r="G31" s="12">
        <v>0.25800000000000001</v>
      </c>
      <c r="I31" s="12">
        <f t="shared" si="0"/>
        <v>0.78638400000000008</v>
      </c>
    </row>
    <row r="32" spans="1:9" x14ac:dyDescent="0.2">
      <c r="A32" s="9" t="s">
        <v>0</v>
      </c>
      <c r="B32" s="19" t="s">
        <v>52</v>
      </c>
      <c r="C32" s="14">
        <v>65</v>
      </c>
      <c r="D32" s="14">
        <v>75</v>
      </c>
      <c r="E32" s="10">
        <v>10</v>
      </c>
      <c r="F32" s="10">
        <v>3.048</v>
      </c>
      <c r="G32" s="10">
        <v>0.34450000000000003</v>
      </c>
      <c r="I32" s="10">
        <f t="shared" si="0"/>
        <v>1.0500360000000002</v>
      </c>
    </row>
    <row r="33" spans="1:9" x14ac:dyDescent="0.2">
      <c r="A33" s="11" t="s">
        <v>28</v>
      </c>
      <c r="B33" s="20" t="s">
        <v>13</v>
      </c>
      <c r="C33" s="15">
        <v>30</v>
      </c>
      <c r="D33" s="15">
        <v>70</v>
      </c>
      <c r="E33" s="12">
        <v>40</v>
      </c>
      <c r="F33" s="12">
        <v>12.192</v>
      </c>
      <c r="G33" s="12">
        <v>0.52487500000000009</v>
      </c>
      <c r="I33" s="12">
        <f t="shared" si="0"/>
        <v>6.3992760000000013</v>
      </c>
    </row>
    <row r="34" spans="1:9" x14ac:dyDescent="0.2">
      <c r="A34" s="9" t="s">
        <v>29</v>
      </c>
      <c r="B34" s="19" t="s">
        <v>13</v>
      </c>
      <c r="C34" s="14">
        <v>0</v>
      </c>
      <c r="D34" s="14">
        <v>20</v>
      </c>
      <c r="E34" s="10">
        <v>20</v>
      </c>
      <c r="F34" s="10">
        <v>6.0960000000000001</v>
      </c>
      <c r="G34" s="10">
        <v>0.24050000000000002</v>
      </c>
      <c r="I34" s="10">
        <f t="shared" si="0"/>
        <v>1.4660880000000001</v>
      </c>
    </row>
    <row r="35" spans="1:9" x14ac:dyDescent="0.2">
      <c r="A35" s="11" t="s">
        <v>0</v>
      </c>
      <c r="B35" s="20" t="s">
        <v>52</v>
      </c>
      <c r="C35" s="15">
        <v>65</v>
      </c>
      <c r="D35" s="15">
        <v>80</v>
      </c>
      <c r="E35" s="12">
        <v>15</v>
      </c>
      <c r="F35" s="12">
        <v>4.5720000000000001</v>
      </c>
      <c r="G35" s="12">
        <v>0.30233333333333334</v>
      </c>
      <c r="I35" s="12">
        <f t="shared" si="0"/>
        <v>1.3822680000000001</v>
      </c>
    </row>
    <row r="36" spans="1:9" x14ac:dyDescent="0.2">
      <c r="A36" s="9" t="s">
        <v>30</v>
      </c>
      <c r="B36" s="19" t="s">
        <v>13</v>
      </c>
      <c r="C36" s="14">
        <v>100</v>
      </c>
      <c r="D36" s="14">
        <v>135</v>
      </c>
      <c r="E36" s="10">
        <v>35</v>
      </c>
      <c r="F36" s="10">
        <v>10.667999999999999</v>
      </c>
      <c r="G36" s="10">
        <v>0.34400000000000003</v>
      </c>
      <c r="I36" s="10">
        <f t="shared" si="0"/>
        <v>3.6697920000000002</v>
      </c>
    </row>
    <row r="37" spans="1:9" x14ac:dyDescent="0.2">
      <c r="A37" s="11" t="s">
        <v>0</v>
      </c>
      <c r="B37" s="20" t="s">
        <v>52</v>
      </c>
      <c r="C37" s="15">
        <v>155</v>
      </c>
      <c r="D37" s="15">
        <v>195</v>
      </c>
      <c r="E37" s="12">
        <v>40</v>
      </c>
      <c r="F37" s="12">
        <v>12.192</v>
      </c>
      <c r="G37" s="12">
        <v>0.32850000000000001</v>
      </c>
      <c r="I37" s="12">
        <f t="shared" si="0"/>
        <v>4.0050720000000002</v>
      </c>
    </row>
    <row r="38" spans="1:9" x14ac:dyDescent="0.2">
      <c r="A38" s="9" t="s">
        <v>31</v>
      </c>
      <c r="B38" s="19" t="s">
        <v>13</v>
      </c>
      <c r="C38" s="14">
        <v>110</v>
      </c>
      <c r="D38" s="14">
        <v>160</v>
      </c>
      <c r="E38" s="10">
        <v>50</v>
      </c>
      <c r="F38" s="10">
        <v>15.24</v>
      </c>
      <c r="G38" s="10">
        <v>0.34749999999999998</v>
      </c>
      <c r="I38" s="10">
        <f t="shared" si="0"/>
        <v>5.2958999999999996</v>
      </c>
    </row>
    <row r="39" spans="1:9" x14ac:dyDescent="0.2">
      <c r="A39" s="11" t="s">
        <v>32</v>
      </c>
      <c r="B39" s="20" t="s">
        <v>13</v>
      </c>
      <c r="C39" s="15">
        <v>135</v>
      </c>
      <c r="D39" s="15">
        <v>205</v>
      </c>
      <c r="E39" s="12">
        <v>70</v>
      </c>
      <c r="F39" s="12">
        <v>21.335999999999999</v>
      </c>
      <c r="G39" s="12">
        <v>0.7906428571428572</v>
      </c>
      <c r="I39" s="12">
        <f t="shared" si="0"/>
        <v>16.869156</v>
      </c>
    </row>
    <row r="40" spans="1:9" x14ac:dyDescent="0.2">
      <c r="A40" s="9" t="s">
        <v>0</v>
      </c>
      <c r="B40" s="19" t="s">
        <v>52</v>
      </c>
      <c r="C40" s="14">
        <v>220</v>
      </c>
      <c r="D40" s="14">
        <v>235</v>
      </c>
      <c r="E40" s="10">
        <v>15</v>
      </c>
      <c r="F40" s="10">
        <v>4.5720000000000001</v>
      </c>
      <c r="G40" s="10">
        <v>0.33433333333333332</v>
      </c>
      <c r="I40" s="10">
        <f t="shared" si="0"/>
        <v>1.528572</v>
      </c>
    </row>
    <row r="41" spans="1:9" x14ac:dyDescent="0.2">
      <c r="A41" s="11" t="s">
        <v>33</v>
      </c>
      <c r="B41" s="20" t="s">
        <v>13</v>
      </c>
      <c r="C41" s="15">
        <v>70</v>
      </c>
      <c r="D41" s="15">
        <v>80</v>
      </c>
      <c r="E41" s="12">
        <v>10</v>
      </c>
      <c r="F41" s="12">
        <v>3.048</v>
      </c>
      <c r="G41" s="12">
        <v>0.23100000000000001</v>
      </c>
      <c r="I41" s="12">
        <f t="shared" si="0"/>
        <v>0.70408800000000005</v>
      </c>
    </row>
    <row r="42" spans="1:9" x14ac:dyDescent="0.2">
      <c r="A42" s="9" t="s">
        <v>34</v>
      </c>
      <c r="B42" s="19" t="s">
        <v>13</v>
      </c>
      <c r="C42" s="14">
        <v>100</v>
      </c>
      <c r="D42" s="14">
        <v>140</v>
      </c>
      <c r="E42" s="10">
        <v>40</v>
      </c>
      <c r="F42" s="10">
        <v>12.192</v>
      </c>
      <c r="G42" s="10">
        <v>0.53424999999999989</v>
      </c>
      <c r="I42" s="10">
        <f t="shared" si="0"/>
        <v>6.5135759999999987</v>
      </c>
    </row>
    <row r="43" spans="1:9" x14ac:dyDescent="0.2">
      <c r="A43" s="11" t="s">
        <v>35</v>
      </c>
      <c r="B43" s="20" t="s">
        <v>13</v>
      </c>
      <c r="C43" s="15">
        <v>30</v>
      </c>
      <c r="D43" s="15">
        <v>70</v>
      </c>
      <c r="E43" s="12">
        <v>40</v>
      </c>
      <c r="F43" s="12">
        <v>12.192</v>
      </c>
      <c r="G43" s="12">
        <v>0.30662500000000004</v>
      </c>
      <c r="I43" s="12">
        <f t="shared" si="0"/>
        <v>3.7383720000000005</v>
      </c>
    </row>
    <row r="44" spans="1:9" x14ac:dyDescent="0.2">
      <c r="A44" s="9" t="s">
        <v>36</v>
      </c>
      <c r="B44" s="19" t="s">
        <v>13</v>
      </c>
      <c r="C44" s="14">
        <v>75</v>
      </c>
      <c r="D44" s="14">
        <v>95</v>
      </c>
      <c r="E44" s="10">
        <v>20</v>
      </c>
      <c r="F44" s="10">
        <v>6.0960000000000001</v>
      </c>
      <c r="G44" s="10">
        <v>0.29325000000000001</v>
      </c>
      <c r="I44" s="10">
        <f t="shared" si="0"/>
        <v>1.787652</v>
      </c>
    </row>
    <row r="45" spans="1:9" x14ac:dyDescent="0.2">
      <c r="A45" s="11" t="s">
        <v>37</v>
      </c>
      <c r="B45" s="20" t="s">
        <v>13</v>
      </c>
      <c r="C45" s="15">
        <v>110</v>
      </c>
      <c r="D45" s="15">
        <v>125</v>
      </c>
      <c r="E45" s="12">
        <v>15</v>
      </c>
      <c r="F45" s="12">
        <v>4.5720000000000001</v>
      </c>
      <c r="G45" s="12">
        <v>0.28833333333333333</v>
      </c>
      <c r="I45" s="12">
        <f t="shared" si="0"/>
        <v>1.31826</v>
      </c>
    </row>
    <row r="46" spans="1:9" x14ac:dyDescent="0.2">
      <c r="A46" s="9" t="s">
        <v>38</v>
      </c>
      <c r="B46" s="19" t="s">
        <v>13</v>
      </c>
      <c r="C46" s="14">
        <v>110</v>
      </c>
      <c r="D46" s="14">
        <v>130</v>
      </c>
      <c r="E46" s="10">
        <v>20</v>
      </c>
      <c r="F46" s="10">
        <v>6.0960000000000001</v>
      </c>
      <c r="G46" s="10">
        <v>0.21525</v>
      </c>
      <c r="I46" s="10">
        <f t="shared" si="0"/>
        <v>1.3121640000000001</v>
      </c>
    </row>
    <row r="47" spans="1:9" x14ac:dyDescent="0.2">
      <c r="A47" s="11" t="s">
        <v>0</v>
      </c>
      <c r="B47" s="20" t="s">
        <v>52</v>
      </c>
      <c r="C47" s="15">
        <v>150</v>
      </c>
      <c r="D47" s="15">
        <v>160</v>
      </c>
      <c r="E47" s="12">
        <v>10</v>
      </c>
      <c r="F47" s="12">
        <v>3.048</v>
      </c>
      <c r="G47" s="12">
        <v>0.27249999999999996</v>
      </c>
      <c r="I47" s="12">
        <f t="shared" si="0"/>
        <v>0.83057999999999987</v>
      </c>
    </row>
    <row r="48" spans="1:9" x14ac:dyDescent="0.2">
      <c r="A48" s="9" t="s">
        <v>39</v>
      </c>
      <c r="B48" s="19" t="s">
        <v>13</v>
      </c>
      <c r="C48" s="14">
        <v>0</v>
      </c>
      <c r="D48" s="14">
        <v>40</v>
      </c>
      <c r="E48" s="10">
        <v>40</v>
      </c>
      <c r="F48" s="10">
        <v>12.192</v>
      </c>
      <c r="G48" s="10">
        <v>0.49849999999999994</v>
      </c>
      <c r="I48" s="10">
        <f t="shared" si="0"/>
        <v>6.0777119999999991</v>
      </c>
    </row>
    <row r="49" spans="1:9" x14ac:dyDescent="0.2">
      <c r="A49" s="11" t="s">
        <v>0</v>
      </c>
      <c r="B49" s="20" t="s">
        <v>52</v>
      </c>
      <c r="C49" s="15">
        <v>60</v>
      </c>
      <c r="D49" s="15">
        <v>85</v>
      </c>
      <c r="E49" s="12">
        <v>25</v>
      </c>
      <c r="F49" s="12">
        <v>7.62</v>
      </c>
      <c r="G49" s="12">
        <v>0.255</v>
      </c>
      <c r="I49" s="12">
        <f t="shared" si="0"/>
        <v>1.9431</v>
      </c>
    </row>
    <row r="50" spans="1:9" x14ac:dyDescent="0.2">
      <c r="A50" s="9" t="s">
        <v>40</v>
      </c>
      <c r="B50" s="19" t="s">
        <v>13</v>
      </c>
      <c r="C50" s="14">
        <v>55</v>
      </c>
      <c r="D50" s="14">
        <v>70</v>
      </c>
      <c r="E50" s="10">
        <v>15</v>
      </c>
      <c r="F50" s="10">
        <v>4.5720000000000001</v>
      </c>
      <c r="G50" s="10">
        <v>0.32099999999999995</v>
      </c>
      <c r="I50" s="10">
        <f t="shared" si="0"/>
        <v>1.4676119999999997</v>
      </c>
    </row>
    <row r="51" spans="1:9" x14ac:dyDescent="0.2">
      <c r="A51" s="11" t="s">
        <v>41</v>
      </c>
      <c r="B51" s="20" t="s">
        <v>13</v>
      </c>
      <c r="C51" s="15">
        <v>40</v>
      </c>
      <c r="D51" s="15">
        <v>65</v>
      </c>
      <c r="E51" s="12">
        <v>25</v>
      </c>
      <c r="F51" s="12">
        <v>7.62</v>
      </c>
      <c r="G51" s="12">
        <v>0.27399999999999997</v>
      </c>
      <c r="I51" s="12">
        <f t="shared" si="0"/>
        <v>2.0878799999999997</v>
      </c>
    </row>
    <row r="52" spans="1:9" x14ac:dyDescent="0.2">
      <c r="A52" s="9" t="s">
        <v>42</v>
      </c>
      <c r="B52" s="19" t="s">
        <v>13</v>
      </c>
      <c r="C52" s="14">
        <v>150</v>
      </c>
      <c r="D52" s="14">
        <v>195</v>
      </c>
      <c r="E52" s="10">
        <v>45</v>
      </c>
      <c r="F52" s="10">
        <v>13.715999999999999</v>
      </c>
      <c r="G52" s="10">
        <v>0.33855555555555555</v>
      </c>
      <c r="I52" s="10">
        <f t="shared" si="0"/>
        <v>4.6436279999999996</v>
      </c>
    </row>
    <row r="53" spans="1:9" x14ac:dyDescent="0.2">
      <c r="A53" s="11" t="s">
        <v>43</v>
      </c>
      <c r="B53" s="20" t="s">
        <v>13</v>
      </c>
      <c r="C53" s="15">
        <v>210</v>
      </c>
      <c r="D53" s="15">
        <v>245</v>
      </c>
      <c r="E53" s="12">
        <v>35</v>
      </c>
      <c r="F53" s="12">
        <v>10.667999999999999</v>
      </c>
      <c r="G53" s="12">
        <v>0.5537142857142856</v>
      </c>
      <c r="I53" s="12">
        <f t="shared" si="0"/>
        <v>5.9070239999999981</v>
      </c>
    </row>
    <row r="54" spans="1:9" x14ac:dyDescent="0.2">
      <c r="A54" s="9" t="s">
        <v>44</v>
      </c>
      <c r="B54" s="19" t="s">
        <v>13</v>
      </c>
      <c r="C54" s="14">
        <v>390</v>
      </c>
      <c r="D54" s="14">
        <v>400</v>
      </c>
      <c r="E54" s="10">
        <v>10</v>
      </c>
      <c r="F54" s="10">
        <v>3.048</v>
      </c>
      <c r="G54" s="10">
        <v>0.33</v>
      </c>
      <c r="I54" s="10">
        <f t="shared" si="0"/>
        <v>1.0058400000000001</v>
      </c>
    </row>
    <row r="55" spans="1:9" x14ac:dyDescent="0.2">
      <c r="A55" s="11" t="s">
        <v>0</v>
      </c>
      <c r="B55" s="20" t="s">
        <v>52</v>
      </c>
      <c r="C55" s="15">
        <v>425</v>
      </c>
      <c r="D55" s="15">
        <v>450</v>
      </c>
      <c r="E55" s="12">
        <v>25</v>
      </c>
      <c r="F55" s="12">
        <v>7.62</v>
      </c>
      <c r="G55" s="12">
        <v>0.59359999999999991</v>
      </c>
      <c r="I55" s="12">
        <f t="shared" si="0"/>
        <v>4.5232319999999993</v>
      </c>
    </row>
    <row r="56" spans="1:9" x14ac:dyDescent="0.2">
      <c r="A56" s="9" t="s">
        <v>45</v>
      </c>
      <c r="B56" s="19" t="s">
        <v>13</v>
      </c>
      <c r="C56" s="14">
        <v>205</v>
      </c>
      <c r="D56" s="14">
        <v>220</v>
      </c>
      <c r="E56" s="10">
        <v>15</v>
      </c>
      <c r="F56" s="10">
        <v>4.5720000000000001</v>
      </c>
      <c r="G56" s="10">
        <v>0.77766666666666662</v>
      </c>
      <c r="I56" s="10">
        <f t="shared" si="0"/>
        <v>3.5554919999999997</v>
      </c>
    </row>
    <row r="57" spans="1:9" x14ac:dyDescent="0.2">
      <c r="A57" s="11" t="s">
        <v>46</v>
      </c>
      <c r="B57" s="20" t="s">
        <v>13</v>
      </c>
      <c r="C57" s="15">
        <v>365</v>
      </c>
      <c r="D57" s="15">
        <v>390</v>
      </c>
      <c r="E57" s="12">
        <v>25</v>
      </c>
      <c r="F57" s="12">
        <v>7.62</v>
      </c>
      <c r="G57" s="12">
        <v>0.308</v>
      </c>
      <c r="I57" s="12">
        <f t="shared" si="0"/>
        <v>2.3469600000000002</v>
      </c>
    </row>
    <row r="58" spans="1:9" x14ac:dyDescent="0.2">
      <c r="A58" s="9" t="s">
        <v>47</v>
      </c>
      <c r="B58" s="19" t="s">
        <v>13</v>
      </c>
      <c r="C58" s="14">
        <v>175</v>
      </c>
      <c r="D58" s="14">
        <v>300</v>
      </c>
      <c r="E58" s="10">
        <v>125</v>
      </c>
      <c r="F58" s="10">
        <v>38.1</v>
      </c>
      <c r="G58" s="10">
        <v>1.1644800000000002</v>
      </c>
      <c r="I58" s="10">
        <f t="shared" si="0"/>
        <v>44.366688000000011</v>
      </c>
    </row>
    <row r="59" spans="1:9" x14ac:dyDescent="0.2">
      <c r="A59" s="11" t="s">
        <v>48</v>
      </c>
      <c r="B59" s="20" t="s">
        <v>13</v>
      </c>
      <c r="C59" s="15">
        <v>235</v>
      </c>
      <c r="D59" s="15">
        <v>385</v>
      </c>
      <c r="E59" s="12">
        <v>150</v>
      </c>
      <c r="F59" s="12">
        <v>45.72</v>
      </c>
      <c r="G59" s="12">
        <v>0.92426666666666657</v>
      </c>
      <c r="I59" s="12">
        <f t="shared" si="0"/>
        <v>42.257471999999993</v>
      </c>
    </row>
    <row r="60" spans="1:9" x14ac:dyDescent="0.2">
      <c r="A60" s="9" t="s">
        <v>1</v>
      </c>
      <c r="B60" s="19" t="s">
        <v>52</v>
      </c>
      <c r="C60" s="14">
        <v>310</v>
      </c>
      <c r="D60" s="14">
        <v>320</v>
      </c>
      <c r="E60" s="10">
        <v>10</v>
      </c>
      <c r="F60" s="10">
        <v>3.048</v>
      </c>
      <c r="G60" s="10">
        <v>3.95</v>
      </c>
      <c r="I60" s="10" t="str">
        <f t="shared" si="0"/>
        <v/>
      </c>
    </row>
    <row r="61" spans="1:9" x14ac:dyDescent="0.2">
      <c r="A61" s="11" t="s">
        <v>49</v>
      </c>
      <c r="B61" s="20" t="s">
        <v>13</v>
      </c>
      <c r="C61" s="15">
        <v>320</v>
      </c>
      <c r="D61" s="15">
        <v>335</v>
      </c>
      <c r="E61" s="12">
        <v>15</v>
      </c>
      <c r="F61" s="12">
        <v>4.5720000000000001</v>
      </c>
      <c r="G61" s="12">
        <v>0.314</v>
      </c>
      <c r="I61" s="12">
        <f t="shared" si="0"/>
        <v>1.435608</v>
      </c>
    </row>
    <row r="62" spans="1:9" x14ac:dyDescent="0.2">
      <c r="A62" s="9" t="s">
        <v>50</v>
      </c>
      <c r="B62" s="19" t="s">
        <v>13</v>
      </c>
      <c r="C62" s="14">
        <v>420</v>
      </c>
      <c r="D62" s="14">
        <v>490</v>
      </c>
      <c r="E62" s="10">
        <v>70</v>
      </c>
      <c r="F62" s="10">
        <v>21.335999999999999</v>
      </c>
      <c r="G62" s="10">
        <v>1.5445</v>
      </c>
      <c r="I62" s="10">
        <f t="shared" si="0"/>
        <v>32.953451999999999</v>
      </c>
    </row>
    <row r="63" spans="1:9" x14ac:dyDescent="0.2">
      <c r="A63" s="11" t="s">
        <v>51</v>
      </c>
      <c r="B63" s="20" t="s">
        <v>13</v>
      </c>
      <c r="C63" s="15">
        <v>90</v>
      </c>
      <c r="D63" s="15">
        <v>95</v>
      </c>
      <c r="E63" s="12">
        <v>5</v>
      </c>
      <c r="F63" s="12">
        <v>1.524</v>
      </c>
      <c r="G63" s="12">
        <v>1.03</v>
      </c>
      <c r="I63" s="12">
        <f t="shared" si="0"/>
        <v>1.56972</v>
      </c>
    </row>
    <row r="64" spans="1:9" x14ac:dyDescent="0.2">
      <c r="A64" s="9" t="s">
        <v>0</v>
      </c>
      <c r="B64" s="19" t="s">
        <v>52</v>
      </c>
      <c r="C64" s="14">
        <v>135</v>
      </c>
      <c r="D64" s="14">
        <v>195</v>
      </c>
      <c r="E64" s="10">
        <v>60</v>
      </c>
      <c r="F64" s="10">
        <v>18.288</v>
      </c>
      <c r="G64" s="10">
        <v>0.26024999999999998</v>
      </c>
      <c r="I64" s="10">
        <f t="shared" si="0"/>
        <v>4.7594519999999996</v>
      </c>
    </row>
    <row r="65" spans="1:9" x14ac:dyDescent="0.2">
      <c r="A65" s="5" t="s">
        <v>2</v>
      </c>
      <c r="B65" s="5"/>
      <c r="C65" s="6" t="s">
        <v>5</v>
      </c>
      <c r="D65" s="16"/>
      <c r="E65" s="7"/>
      <c r="F65" s="7"/>
      <c r="G65" s="7"/>
      <c r="I65" s="7"/>
    </row>
    <row r="66" spans="1:9" x14ac:dyDescent="0.2">
      <c r="A66" s="8"/>
      <c r="B66" s="8"/>
      <c r="C66" s="6" t="s">
        <v>6</v>
      </c>
      <c r="D66" s="16"/>
      <c r="E66" s="7"/>
      <c r="F66" s="7"/>
      <c r="G66" s="7"/>
      <c r="I66" s="7"/>
    </row>
  </sheetData>
  <phoneticPr fontId="5" type="noConversion"/>
  <conditionalFormatting sqref="I1:I1048576">
    <cfRule type="cellIs" dxfId="0" priority="1" operator="greaterThanOrEqual">
      <formula>20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9685039370078741"/>
  <pageSetup fitToHeight="4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Gold Bar South</vt:lpstr>
      <vt:lpstr>'Gold Bar South'!Print_Area</vt:lpstr>
      <vt:lpstr>'Gold Bar South'!Print_Titles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Microsoft Office User</cp:lastModifiedBy>
  <cp:lastPrinted>2020-02-10T19:41:13Z</cp:lastPrinted>
  <dcterms:created xsi:type="dcterms:W3CDTF">2019-07-13T17:51:59Z</dcterms:created>
  <dcterms:modified xsi:type="dcterms:W3CDTF">2020-07-15T19:40:02Z</dcterms:modified>
</cp:coreProperties>
</file>