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2007\Tables\UG\"/>
    </mc:Choice>
  </mc:AlternateContent>
  <xr:revisionPtr revIDLastSave="0" documentId="13_ncr:1_{5FA3F4F6-FF27-49A5-9E73-8D6A23755B48}" xr6:coauthVersionLast="45" xr6:coauthVersionMax="45" xr10:uidLastSave="{00000000-0000-0000-0000-000000000000}"/>
  <bookViews>
    <workbookView xWindow="1236" yWindow="180" windowWidth="17268" windowHeight="13620" xr2:uid="{C4A35925-D4CE-46C6-BA7A-0C364909C853}"/>
  </bookViews>
  <sheets>
    <sheet name="UG" sheetId="2" r:id="rId1"/>
  </sheets>
  <definedNames>
    <definedName name="_xlnm._FilterDatabase" localSheetId="0" hidden="1">UG!$A$1:$H$32</definedName>
    <definedName name="_xlnm.Print_Area" localSheetId="0">UG!$A$1:$H$32</definedName>
    <definedName name="_xlnm.Print_Titles" localSheetId="0">UG!$1:$1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H30" i="2" l="1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<sst xmlns="http://schemas.openxmlformats.org/spreadsheetml/2006/main" count="69" uniqueCount="32">
  <si>
    <t>From (m)</t>
  </si>
  <si>
    <t>To (m)</t>
  </si>
  <si>
    <t>True Width (m)</t>
  </si>
  <si>
    <t>Au (g/t)</t>
  </si>
  <si>
    <t>Area</t>
  </si>
  <si>
    <t>And</t>
  </si>
  <si>
    <t>Including</t>
  </si>
  <si>
    <t>Criteria:</t>
  </si>
  <si>
    <t>Core Length (m)</t>
  </si>
  <si>
    <t>GXM</t>
  </si>
  <si>
    <t>Hole ID</t>
  </si>
  <si>
    <t>UG Del</t>
  </si>
  <si>
    <t>Cut off grade 3g/t Au, Minimum length 2m, Maximum consecutive internal waste 3m,</t>
  </si>
  <si>
    <t>If grade x length &gt; 6 the composite will be added</t>
  </si>
  <si>
    <t>UG Def</t>
  </si>
  <si>
    <t>UG Eng</t>
  </si>
  <si>
    <t>260-B232-04</t>
  </si>
  <si>
    <t>260-B238-06</t>
  </si>
  <si>
    <t>260-B242-07A</t>
  </si>
  <si>
    <t>260-B249-09</t>
  </si>
  <si>
    <t>280-F790-13</t>
  </si>
  <si>
    <t>280-F790-19</t>
  </si>
  <si>
    <t>280-F790-20</t>
  </si>
  <si>
    <t>335-L879-44</t>
  </si>
  <si>
    <t>460-F080-12</t>
  </si>
  <si>
    <t>460-F080-14</t>
  </si>
  <si>
    <t>460-F080-17</t>
  </si>
  <si>
    <t>460-F080-18</t>
  </si>
  <si>
    <t>660-F953-11</t>
  </si>
  <si>
    <t>660-F953-13</t>
  </si>
  <si>
    <t>660-F953-16</t>
  </si>
  <si>
    <t>720-E11B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</si>
</sst>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8EA9DB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/>
    <xf numFmtId="0" fontId="0" fillId="5" borderId="0" xfId="0" applyFill="1"/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2" fontId="0" fillId="5" borderId="0" xfId="0" applyNumberFormat="1" applyFill="1"/>
    <xf numFmtId="2" fontId="1" fillId="2" borderId="0" xfId="0" applyNumberFormat="1" applyFont="1" applyFill="1" applyBorder="1" applyAlignment="1">
      <alignment horizontal="right" vertical="center"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AEAEA"/>
      <color rgb="FFFAFAFA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H32"/>
  <sheetViews>
    <sheetView showGridLines="0" tabSelected="1" workbookViewId="0">
      <pane ySplit="1" topLeftCell="A2" activePane="bottomLeft" state="frozen"/>
      <selection pane="bottomLeft" sqref="A1:H32"/>
    </sheetView>
  </sheetViews>
  <sheetFormatPr defaultRowHeight="14.4" x14ac:dyDescent="0.3"/>
  <cols>
    <col min="1" max="1" width="12.33203125" bestFit="1" customWidth="1"/>
    <col min="2" max="2" width="8.88671875" style="24"/>
    <col min="3" max="3" width="7.5546875" style="24" customWidth="1"/>
    <col min="4" max="4" width="14.88671875" style="6" bestFit="1" customWidth="1"/>
    <col min="5" max="5" width="14.33203125" style="6" bestFit="1" customWidth="1"/>
    <col min="6" max="6" width="7.6640625" style="6" bestFit="1" customWidth="1"/>
    <col min="7" max="7" width="14.44140625" style="1" customWidth="1"/>
    <col min="8" max="8" width="8.21875" bestFit="1" customWidth="1"/>
  </cols>
  <sheetData>
    <row r="1" spans="1:8" s="4" customFormat="1" x14ac:dyDescent="0.3">
      <c r="A1" s="2" t="s">
        <v>10</v>
      </c>
      <c r="B1" s="20" t="s">
        <v>0</v>
      </c>
      <c r="C1" s="20" t="s">
        <v>1</v>
      </c>
      <c r="D1" s="5" t="s">
        <v>8</v>
      </c>
      <c r="E1" s="5" t="s">
        <v>2</v>
      </c>
      <c r="F1" s="5" t="s">
        <v>3</v>
      </c>
      <c r="G1" s="3" t="s">
        <v>4</v>
      </c>
      <c r="H1" s="3" t="s">
        <v>9</v>
      </c>
    </row>
    <row r="2" spans="1:8" x14ac:dyDescent="0.3">
      <c r="A2" s="12" t="s">
        <v>16</v>
      </c>
      <c r="B2" s="21">
        <v>19.5</v>
      </c>
      <c r="C2" s="21">
        <v>21.5</v>
      </c>
      <c r="D2" s="13">
        <v>2</v>
      </c>
      <c r="E2" s="13">
        <v>1.6776352891825037</v>
      </c>
      <c r="F2" s="13">
        <v>7.2969999999999988</v>
      </c>
      <c r="G2" s="14" t="s">
        <v>14</v>
      </c>
      <c r="H2" s="15">
        <f t="shared" ref="H2:H30" si="0">IF(OR(RIGHT(A2,3)="ing",F2=""),"",D2*F2)</f>
        <v>14.593999999999998</v>
      </c>
    </row>
    <row r="3" spans="1:8" x14ac:dyDescent="0.3">
      <c r="A3" s="16" t="s">
        <v>17</v>
      </c>
      <c r="B3" s="22">
        <v>27.6</v>
      </c>
      <c r="C3" s="22">
        <v>30</v>
      </c>
      <c r="D3" s="17">
        <v>2.3999999999999986</v>
      </c>
      <c r="E3" s="17">
        <v>2.0131623470190032</v>
      </c>
      <c r="F3" s="17">
        <v>4.2699999999999996</v>
      </c>
      <c r="G3" s="18" t="s">
        <v>14</v>
      </c>
      <c r="H3" s="19">
        <f t="shared" si="0"/>
        <v>10.247999999999992</v>
      </c>
    </row>
    <row r="4" spans="1:8" x14ac:dyDescent="0.3">
      <c r="A4" s="12" t="s">
        <v>18</v>
      </c>
      <c r="B4" s="21">
        <v>16.5</v>
      </c>
      <c r="C4" s="21">
        <v>19.5</v>
      </c>
      <c r="D4" s="13">
        <v>3</v>
      </c>
      <c r="E4" s="13">
        <v>2.5164529337737553</v>
      </c>
      <c r="F4" s="13">
        <v>42.35</v>
      </c>
      <c r="G4" s="14" t="s">
        <v>14</v>
      </c>
      <c r="H4" s="15">
        <f t="shared" si="0"/>
        <v>127.05000000000001</v>
      </c>
    </row>
    <row r="5" spans="1:8" x14ac:dyDescent="0.3">
      <c r="A5" s="16" t="s">
        <v>19</v>
      </c>
      <c r="B5" s="22">
        <v>15.4</v>
      </c>
      <c r="C5" s="22">
        <v>21.1</v>
      </c>
      <c r="D5" s="17">
        <v>5.7000000000000011</v>
      </c>
      <c r="E5" s="17">
        <v>4.7812605741701368</v>
      </c>
      <c r="F5" s="17">
        <v>20.916578947368418</v>
      </c>
      <c r="G5" s="18" t="s">
        <v>14</v>
      </c>
      <c r="H5" s="19">
        <f t="shared" si="0"/>
        <v>119.22450000000001</v>
      </c>
    </row>
    <row r="6" spans="1:8" x14ac:dyDescent="0.3">
      <c r="A6" s="12" t="s">
        <v>20</v>
      </c>
      <c r="B6" s="21">
        <v>64</v>
      </c>
      <c r="C6" s="21">
        <v>69</v>
      </c>
      <c r="D6" s="13">
        <v>5</v>
      </c>
      <c r="E6" s="13">
        <v>4.1618370231120956</v>
      </c>
      <c r="F6" s="13">
        <v>8.4860000000000007</v>
      </c>
      <c r="G6" s="14" t="s">
        <v>14</v>
      </c>
      <c r="H6" s="15">
        <f t="shared" si="0"/>
        <v>42.430000000000007</v>
      </c>
    </row>
    <row r="7" spans="1:8" x14ac:dyDescent="0.3">
      <c r="A7" s="16" t="s">
        <v>6</v>
      </c>
      <c r="B7" s="22">
        <v>64</v>
      </c>
      <c r="C7" s="22">
        <v>65</v>
      </c>
      <c r="D7" s="17">
        <v>1</v>
      </c>
      <c r="E7" s="17">
        <v>0.8323674046224192</v>
      </c>
      <c r="F7" s="17">
        <v>15.93</v>
      </c>
      <c r="G7" s="18" t="s">
        <v>14</v>
      </c>
      <c r="H7" s="19" t="str">
        <f t="shared" si="0"/>
        <v/>
      </c>
    </row>
    <row r="8" spans="1:8" x14ac:dyDescent="0.3">
      <c r="A8" s="12" t="s">
        <v>6</v>
      </c>
      <c r="B8" s="21">
        <v>66</v>
      </c>
      <c r="C8" s="21">
        <v>67</v>
      </c>
      <c r="D8" s="13">
        <v>1</v>
      </c>
      <c r="E8" s="13">
        <v>0.67150214410587517</v>
      </c>
      <c r="F8" s="13">
        <v>21.3</v>
      </c>
      <c r="G8" s="14" t="s">
        <v>14</v>
      </c>
      <c r="H8" s="15" t="str">
        <f t="shared" si="0"/>
        <v/>
      </c>
    </row>
    <row r="9" spans="1:8" x14ac:dyDescent="0.3">
      <c r="A9" s="16" t="s">
        <v>5</v>
      </c>
      <c r="B9" s="22">
        <v>148</v>
      </c>
      <c r="C9" s="22">
        <v>150</v>
      </c>
      <c r="D9" s="17">
        <v>2</v>
      </c>
      <c r="E9" s="17">
        <v>1.3430042882117503</v>
      </c>
      <c r="F9" s="17">
        <v>3.3915000000000086</v>
      </c>
      <c r="G9" s="18" t="s">
        <v>14</v>
      </c>
      <c r="H9" s="19">
        <f t="shared" si="0"/>
        <v>6.7830000000000172</v>
      </c>
    </row>
    <row r="10" spans="1:8" x14ac:dyDescent="0.3">
      <c r="A10" s="12" t="s">
        <v>21</v>
      </c>
      <c r="B10" s="21">
        <v>65.2</v>
      </c>
      <c r="C10" s="21">
        <v>67.2</v>
      </c>
      <c r="D10" s="13">
        <v>2</v>
      </c>
      <c r="E10" s="13">
        <v>1.67739811972701</v>
      </c>
      <c r="F10" s="13">
        <v>9.5079999999999991</v>
      </c>
      <c r="G10" s="14" t="s">
        <v>14</v>
      </c>
      <c r="H10" s="15">
        <f t="shared" si="0"/>
        <v>19.015999999999998</v>
      </c>
    </row>
    <row r="11" spans="1:8" x14ac:dyDescent="0.3">
      <c r="A11" s="16" t="s">
        <v>6</v>
      </c>
      <c r="B11" s="22">
        <v>66</v>
      </c>
      <c r="C11" s="22">
        <v>67</v>
      </c>
      <c r="D11" s="17">
        <v>1</v>
      </c>
      <c r="E11" s="17">
        <v>0.83869905986350501</v>
      </c>
      <c r="F11" s="17">
        <v>17.7</v>
      </c>
      <c r="G11" s="18" t="s">
        <v>14</v>
      </c>
      <c r="H11" s="19" t="str">
        <f t="shared" si="0"/>
        <v/>
      </c>
    </row>
    <row r="12" spans="1:8" x14ac:dyDescent="0.3">
      <c r="A12" s="12" t="s">
        <v>22</v>
      </c>
      <c r="B12" s="21">
        <v>67</v>
      </c>
      <c r="C12" s="21">
        <v>69</v>
      </c>
      <c r="D12" s="13">
        <v>2</v>
      </c>
      <c r="E12" s="13">
        <v>1.7105940663472929</v>
      </c>
      <c r="F12" s="13">
        <v>9.4550000000000001</v>
      </c>
      <c r="G12" s="14" t="s">
        <v>14</v>
      </c>
      <c r="H12" s="15">
        <f t="shared" si="0"/>
        <v>18.91</v>
      </c>
    </row>
    <row r="13" spans="1:8" x14ac:dyDescent="0.3">
      <c r="A13" s="16" t="s">
        <v>6</v>
      </c>
      <c r="B13" s="22">
        <v>67</v>
      </c>
      <c r="C13" s="22">
        <v>68</v>
      </c>
      <c r="D13" s="17">
        <v>1</v>
      </c>
      <c r="E13" s="17">
        <v>0.85529703317364647</v>
      </c>
      <c r="F13" s="17">
        <v>18.170000000000002</v>
      </c>
      <c r="G13" s="18" t="s">
        <v>14</v>
      </c>
      <c r="H13" s="19" t="str">
        <f t="shared" si="0"/>
        <v/>
      </c>
    </row>
    <row r="14" spans="1:8" x14ac:dyDescent="0.3">
      <c r="A14" s="12" t="s">
        <v>23</v>
      </c>
      <c r="B14" s="21">
        <v>2</v>
      </c>
      <c r="C14" s="21">
        <v>4</v>
      </c>
      <c r="D14" s="13">
        <v>2</v>
      </c>
      <c r="E14" s="13">
        <v>1.7105940663472929</v>
      </c>
      <c r="F14" s="13">
        <v>7.3049999999999997</v>
      </c>
      <c r="G14" s="14" t="s">
        <v>11</v>
      </c>
      <c r="H14" s="15">
        <f t="shared" si="0"/>
        <v>14.61</v>
      </c>
    </row>
    <row r="15" spans="1:8" x14ac:dyDescent="0.3">
      <c r="A15" s="16" t="s">
        <v>6</v>
      </c>
      <c r="B15" s="22">
        <v>3</v>
      </c>
      <c r="C15" s="22">
        <v>4</v>
      </c>
      <c r="D15" s="17">
        <v>1</v>
      </c>
      <c r="E15" s="17">
        <v>0.85529703317364647</v>
      </c>
      <c r="F15" s="17">
        <v>11.6</v>
      </c>
      <c r="G15" s="18" t="s">
        <v>11</v>
      </c>
      <c r="H15" s="19" t="str">
        <f t="shared" si="0"/>
        <v/>
      </c>
    </row>
    <row r="16" spans="1:8" x14ac:dyDescent="0.3">
      <c r="A16" s="12" t="s">
        <v>24</v>
      </c>
      <c r="B16" s="21">
        <v>76</v>
      </c>
      <c r="C16" s="21">
        <v>78</v>
      </c>
      <c r="D16" s="13">
        <v>2</v>
      </c>
      <c r="E16" s="13">
        <v>1.7016222054344619</v>
      </c>
      <c r="F16" s="13">
        <v>3.0067000000000017</v>
      </c>
      <c r="G16" s="14" t="s">
        <v>14</v>
      </c>
      <c r="H16" s="15">
        <f t="shared" si="0"/>
        <v>6.0134000000000034</v>
      </c>
    </row>
    <row r="17" spans="1:8" x14ac:dyDescent="0.3">
      <c r="A17" s="16" t="s">
        <v>25</v>
      </c>
      <c r="B17" s="22">
        <v>69.680000000000007</v>
      </c>
      <c r="C17" s="22">
        <v>71.680000000000007</v>
      </c>
      <c r="D17" s="17">
        <v>2</v>
      </c>
      <c r="E17" s="17">
        <v>1.7016222054344619</v>
      </c>
      <c r="F17" s="17">
        <v>24.044399999999964</v>
      </c>
      <c r="G17" s="18" t="s">
        <v>14</v>
      </c>
      <c r="H17" s="19">
        <f t="shared" si="0"/>
        <v>48.088799999999928</v>
      </c>
    </row>
    <row r="18" spans="1:8" x14ac:dyDescent="0.3">
      <c r="A18" s="12" t="s">
        <v>6</v>
      </c>
      <c r="B18" s="21">
        <v>69.680000000000007</v>
      </c>
      <c r="C18" s="21">
        <v>70.400000000000006</v>
      </c>
      <c r="D18" s="13">
        <v>0.71999999999999886</v>
      </c>
      <c r="E18" s="13">
        <v>0.59498297525510546</v>
      </c>
      <c r="F18" s="13">
        <v>64.17</v>
      </c>
      <c r="G18" s="14" t="s">
        <v>14</v>
      </c>
      <c r="H18" s="15" t="str">
        <f t="shared" si="0"/>
        <v/>
      </c>
    </row>
    <row r="19" spans="1:8" x14ac:dyDescent="0.3">
      <c r="A19" s="16" t="s">
        <v>26</v>
      </c>
      <c r="B19" s="22">
        <v>64.349999999999994</v>
      </c>
      <c r="C19" s="22">
        <v>66.349999999999994</v>
      </c>
      <c r="D19" s="17">
        <v>2</v>
      </c>
      <c r="E19" s="17">
        <v>1.4685490281846585</v>
      </c>
      <c r="F19" s="17">
        <v>3.6437500000000003</v>
      </c>
      <c r="G19" s="18" t="s">
        <v>14</v>
      </c>
      <c r="H19" s="19">
        <f t="shared" si="0"/>
        <v>7.2875000000000005</v>
      </c>
    </row>
    <row r="20" spans="1:8" x14ac:dyDescent="0.3">
      <c r="A20" s="12" t="s">
        <v>6</v>
      </c>
      <c r="B20" s="21">
        <v>64.599999999999994</v>
      </c>
      <c r="C20" s="21">
        <v>66.349999999999994</v>
      </c>
      <c r="D20" s="13">
        <v>1.75</v>
      </c>
      <c r="E20" s="13">
        <v>1.2849803996615763</v>
      </c>
      <c r="F20" s="13">
        <v>4.04</v>
      </c>
      <c r="G20" s="14" t="s">
        <v>14</v>
      </c>
      <c r="H20" s="15" t="str">
        <f t="shared" si="0"/>
        <v/>
      </c>
    </row>
    <row r="21" spans="1:8" x14ac:dyDescent="0.3">
      <c r="A21" s="16" t="s">
        <v>27</v>
      </c>
      <c r="B21" s="22">
        <v>75.45</v>
      </c>
      <c r="C21" s="22">
        <v>77.45</v>
      </c>
      <c r="D21" s="17">
        <v>2</v>
      </c>
      <c r="E21" s="17">
        <v>1.5324507271690821</v>
      </c>
      <c r="F21" s="17">
        <v>3.4686000000000012</v>
      </c>
      <c r="G21" s="18" t="s">
        <v>14</v>
      </c>
      <c r="H21" s="19">
        <f t="shared" si="0"/>
        <v>6.9372000000000025</v>
      </c>
    </row>
    <row r="22" spans="1:8" x14ac:dyDescent="0.3">
      <c r="A22" s="12" t="s">
        <v>28</v>
      </c>
      <c r="B22" s="21">
        <v>49</v>
      </c>
      <c r="C22" s="21">
        <v>51</v>
      </c>
      <c r="D22" s="13">
        <v>2</v>
      </c>
      <c r="E22" s="13">
        <v>1.993760826333792</v>
      </c>
      <c r="F22" s="13">
        <v>6.6799999999999802</v>
      </c>
      <c r="G22" s="14" t="s">
        <v>14</v>
      </c>
      <c r="H22" s="15">
        <f t="shared" si="0"/>
        <v>13.35999999999996</v>
      </c>
    </row>
    <row r="23" spans="1:8" x14ac:dyDescent="0.3">
      <c r="A23" s="16" t="s">
        <v>6</v>
      </c>
      <c r="B23" s="22">
        <v>50.2</v>
      </c>
      <c r="C23" s="22">
        <v>51</v>
      </c>
      <c r="D23" s="17">
        <v>0.79999999999999716</v>
      </c>
      <c r="E23" s="17">
        <v>0.79750433053351399</v>
      </c>
      <c r="F23" s="17">
        <v>15.23</v>
      </c>
      <c r="G23" s="18" t="s">
        <v>14</v>
      </c>
      <c r="H23" s="19" t="str">
        <f t="shared" si="0"/>
        <v/>
      </c>
    </row>
    <row r="24" spans="1:8" x14ac:dyDescent="0.3">
      <c r="A24" s="12" t="s">
        <v>29</v>
      </c>
      <c r="B24" s="21">
        <v>36.700000000000003</v>
      </c>
      <c r="C24" s="21">
        <v>38.700000000000003</v>
      </c>
      <c r="D24" s="13">
        <v>2</v>
      </c>
      <c r="E24" s="13">
        <v>1.7105940663472929</v>
      </c>
      <c r="F24" s="13">
        <v>3.0109999999999992</v>
      </c>
      <c r="G24" s="14" t="s">
        <v>14</v>
      </c>
      <c r="H24" s="15">
        <f t="shared" si="0"/>
        <v>6.0219999999999985</v>
      </c>
    </row>
    <row r="25" spans="1:8" x14ac:dyDescent="0.3">
      <c r="A25" s="16" t="s">
        <v>5</v>
      </c>
      <c r="B25" s="22">
        <v>43.6</v>
      </c>
      <c r="C25" s="22">
        <v>45.6</v>
      </c>
      <c r="D25" s="17">
        <v>2</v>
      </c>
      <c r="E25" s="17">
        <v>1.9897863595852596</v>
      </c>
      <c r="F25" s="17">
        <v>42.217500000000001</v>
      </c>
      <c r="G25" s="18" t="s">
        <v>14</v>
      </c>
      <c r="H25" s="19">
        <f t="shared" si="0"/>
        <v>84.435000000000002</v>
      </c>
    </row>
    <row r="26" spans="1:8" x14ac:dyDescent="0.3">
      <c r="A26" s="12" t="s">
        <v>6</v>
      </c>
      <c r="B26" s="21">
        <v>43.6</v>
      </c>
      <c r="C26" s="21">
        <v>44.6</v>
      </c>
      <c r="D26" s="13">
        <v>1</v>
      </c>
      <c r="E26" s="13">
        <v>0.95741419335482147</v>
      </c>
      <c r="F26" s="13">
        <v>49.23</v>
      </c>
      <c r="G26" s="14" t="s">
        <v>14</v>
      </c>
      <c r="H26" s="15" t="str">
        <f t="shared" ref="H26" si="1">IF(OR(RIGHT(A26,3)="ing",F26=""),"",D26*F26)</f>
        <v/>
      </c>
    </row>
    <row r="27" spans="1:8" x14ac:dyDescent="0.3">
      <c r="A27" s="16" t="s">
        <v>6</v>
      </c>
      <c r="B27" s="22">
        <v>45.1</v>
      </c>
      <c r="C27" s="22">
        <v>45.6</v>
      </c>
      <c r="D27" s="17">
        <v>0.5</v>
      </c>
      <c r="E27" s="17">
        <v>0.47870709667741074</v>
      </c>
      <c r="F27" s="17">
        <v>70.33</v>
      </c>
      <c r="G27" s="18" t="s">
        <v>14</v>
      </c>
      <c r="H27" s="19" t="str">
        <f t="shared" si="0"/>
        <v/>
      </c>
    </row>
    <row r="28" spans="1:8" x14ac:dyDescent="0.3">
      <c r="A28" s="12" t="s">
        <v>30</v>
      </c>
      <c r="B28" s="21">
        <v>37.950000000000003</v>
      </c>
      <c r="C28" s="21">
        <v>39.950000000000003</v>
      </c>
      <c r="D28" s="13">
        <v>2</v>
      </c>
      <c r="E28" s="13">
        <v>1.8176841982492551</v>
      </c>
      <c r="F28" s="13">
        <v>15.795450000000006</v>
      </c>
      <c r="G28" s="14" t="s">
        <v>14</v>
      </c>
      <c r="H28" s="15">
        <f t="shared" si="0"/>
        <v>31.590900000000012</v>
      </c>
    </row>
    <row r="29" spans="1:8" x14ac:dyDescent="0.3">
      <c r="A29" s="16" t="s">
        <v>6</v>
      </c>
      <c r="B29" s="22">
        <v>39</v>
      </c>
      <c r="C29" s="22">
        <v>39.78</v>
      </c>
      <c r="D29" s="17">
        <v>0.78000000000000114</v>
      </c>
      <c r="E29" s="17">
        <v>0.70889683731721054</v>
      </c>
      <c r="F29" s="17">
        <v>31.2</v>
      </c>
      <c r="G29" s="18" t="s">
        <v>14</v>
      </c>
      <c r="H29" s="19" t="str">
        <f t="shared" si="0"/>
        <v/>
      </c>
    </row>
    <row r="30" spans="1:8" x14ac:dyDescent="0.3">
      <c r="A30" s="12" t="s">
        <v>31</v>
      </c>
      <c r="B30" s="21">
        <v>45</v>
      </c>
      <c r="C30" s="21">
        <v>47</v>
      </c>
      <c r="D30" s="13">
        <v>2</v>
      </c>
      <c r="E30" s="13">
        <v>1.0020625236955214</v>
      </c>
      <c r="F30" s="13">
        <v>4.08</v>
      </c>
      <c r="G30" s="14" t="s">
        <v>15</v>
      </c>
      <c r="H30" s="15">
        <f t="shared" si="0"/>
        <v>8.16</v>
      </c>
    </row>
    <row r="31" spans="1:8" x14ac:dyDescent="0.3">
      <c r="A31" s="7" t="s">
        <v>7</v>
      </c>
      <c r="B31" s="8" t="s">
        <v>12</v>
      </c>
      <c r="C31" s="23"/>
      <c r="D31" s="10"/>
      <c r="E31" s="10"/>
      <c r="F31" s="10"/>
      <c r="G31" s="9"/>
      <c r="H31" s="9"/>
    </row>
    <row r="32" spans="1:8" x14ac:dyDescent="0.3">
      <c r="A32" s="11"/>
      <c r="B32" s="8" t="s">
        <v>13</v>
      </c>
      <c r="C32" s="23"/>
      <c r="D32" s="10"/>
      <c r="E32" s="10"/>
      <c r="F32" s="10"/>
      <c r="G32" s="9"/>
      <c r="H32" s="9"/>
    </row>
  </sheetData>
  <phoneticPr fontId="5" type="noConversion"/>
  <conditionalFormatting sqref="H1:H1048576">
    <cfRule type="cellIs" dxfId="0" priority="1" operator="greaterThanOrEqual">
      <formula>50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9685039370078741"/>
  <pageSetup fitToHeight="4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</vt:lpstr>
      <vt:lpstr>UG!Print_Area</vt:lpstr>
      <vt:lpstr>UG!Print_Titles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2020-02-10T19:41:13Z</cp:lastPrinted>
  <dcterms:created xsi:type="dcterms:W3CDTF">2019-07-13T17:51:59Z</dcterms:created>
  <dcterms:modified xsi:type="dcterms:W3CDTF">2020-07-15T15:05:19Z</dcterms:modified>
</cp:coreProperties>
</file>